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40" windowHeight="8835" activeTab="1"/>
  </bookViews>
  <sheets>
    <sheet name="Instructions" sheetId="1" r:id="rId1"/>
    <sheet name="Year One" sheetId="2" r:id="rId2"/>
    <sheet name="Year Two" sheetId="3" r:id="rId3"/>
    <sheet name="Year Three" sheetId="4" r:id="rId4"/>
    <sheet name="Year Four" sheetId="5" r:id="rId5"/>
    <sheet name="Year Five" sheetId="6" r:id="rId6"/>
    <sheet name="Option Years" sheetId="7" r:id="rId7"/>
    <sheet name="EMR Lite" sheetId="8" r:id="rId8"/>
    <sheet name="Software" sheetId="9" r:id="rId9"/>
    <sheet name="Rate Card" sheetId="10" r:id="rId10"/>
    <sheet name="Summary" sheetId="11" r:id="rId11"/>
  </sheets>
  <definedNames/>
  <calcPr fullCalcOnLoad="1"/>
</workbook>
</file>

<file path=xl/sharedStrings.xml><?xml version="1.0" encoding="utf-8"?>
<sst xmlns="http://schemas.openxmlformats.org/spreadsheetml/2006/main" count="879" uniqueCount="196">
  <si>
    <t>Backbone components set up.</t>
  </si>
  <si>
    <r>
      <t>EMPI</t>
    </r>
    <r>
      <rPr>
        <sz val="10"/>
        <rFont val="Arial"/>
        <family val="2"/>
      </rPr>
      <t xml:space="preserve"> identifies patient matches across disparate systems</t>
    </r>
  </si>
  <si>
    <r>
      <t>RLS</t>
    </r>
    <r>
      <rPr>
        <sz val="10"/>
        <rFont val="Arial"/>
        <family val="2"/>
      </rPr>
      <t xml:space="preserve"> locates patient records across disparate systems </t>
    </r>
  </si>
  <si>
    <r>
      <t xml:space="preserve">Provider Directory </t>
    </r>
    <r>
      <rPr>
        <sz val="10"/>
        <rFont val="Arial"/>
        <family val="2"/>
      </rPr>
      <t>includes authentication, authorization, and account administration</t>
    </r>
  </si>
  <si>
    <r>
      <t>Clinical Messaging</t>
    </r>
    <r>
      <rPr>
        <sz val="10"/>
        <rFont val="Arial"/>
        <family val="2"/>
      </rPr>
      <t xml:space="preserve"> and routing includes peer to peer communications between providers and hospitals and entities for orders, results, referrals and to share clinical summaries, results, encounter data, problem lists, allergies </t>
    </r>
  </si>
  <si>
    <t>Additional interfaces - Lab, HIS, Radiology, etc</t>
  </si>
  <si>
    <t>ITEM</t>
  </si>
  <si>
    <t>ASSUMPTIONS</t>
  </si>
  <si>
    <t>QUANTITY</t>
  </si>
  <si>
    <t>UNIT COST</t>
  </si>
  <si>
    <t>TOTAL COST</t>
  </si>
  <si>
    <t>YEAR ONE DELIVERABLES</t>
  </si>
  <si>
    <t>EHR Interfaces</t>
  </si>
  <si>
    <t>Example</t>
  </si>
  <si>
    <t>Resource</t>
  </si>
  <si>
    <t>Role</t>
  </si>
  <si>
    <t>Hourly Rate</t>
  </si>
  <si>
    <t>Hours</t>
  </si>
  <si>
    <t>Cost</t>
  </si>
  <si>
    <t>Subtotal</t>
  </si>
  <si>
    <t>John Smith</t>
  </si>
  <si>
    <t>Programmer</t>
  </si>
  <si>
    <t>Jane Smith</t>
  </si>
  <si>
    <t>Database Administrator</t>
  </si>
  <si>
    <t>Joe Doe</t>
  </si>
  <si>
    <t>Program Manager</t>
  </si>
  <si>
    <t>John Doe</t>
  </si>
  <si>
    <t>PROJECT FOUNDATION AND ANNUAL PLANNING FUNCTION</t>
  </si>
  <si>
    <t>Deliverable 1: Project Plan</t>
  </si>
  <si>
    <t>Deliverable 2: Data Interoperability Plan</t>
  </si>
  <si>
    <t>Deliverable 3: Data Privacy and Security Plan</t>
  </si>
  <si>
    <t>Deliverable 4: Business and Functional Specifications of the System</t>
  </si>
  <si>
    <t>Deliverable 5: SDLC Approach</t>
  </si>
  <si>
    <t>Deliverable 6: Annual Implementation Plan</t>
  </si>
  <si>
    <t>ARCHITECTURE DEFINITION FUNCTION</t>
  </si>
  <si>
    <t>Deliverable 7: System Design Blueprint (base product configuration)</t>
  </si>
  <si>
    <t>Deliverable 8: System Capacity Planning</t>
  </si>
  <si>
    <t>IMPLEMENTATION FUNCTION</t>
  </si>
  <si>
    <t>Deliverable 9: Technical Detailed Systems Design</t>
  </si>
  <si>
    <t>Deliverable 11: Customer Support Center RFU</t>
  </si>
  <si>
    <t>Deliverable 12: Training RFU</t>
  </si>
  <si>
    <t>Deliverable 13: System Testing Plan</t>
  </si>
  <si>
    <t>Deliverable 14: Business Continuity Plan</t>
  </si>
  <si>
    <t>Deliverable 15: Disaster Recovery Plan</t>
  </si>
  <si>
    <t>TRANSITION FUNCTION</t>
  </si>
  <si>
    <t>Deliverable 1: Annual Implementation Plan</t>
  </si>
  <si>
    <t>Deliverable 2: System Capacity Planning</t>
  </si>
  <si>
    <t>Deliverable 3: Exchange/Interface Specification</t>
  </si>
  <si>
    <t>Deliverable 4:  Deployment Plan</t>
  </si>
  <si>
    <t>Deliverable 5:  Training Plan</t>
  </si>
  <si>
    <t>Deliverable 7:  Operations Impact Plan</t>
  </si>
  <si>
    <t>Deliverable 8:  Exchange/Interface RFU</t>
  </si>
  <si>
    <t>YEAR THREE DELIVERABLES</t>
  </si>
  <si>
    <t>Deliverable 9: Transition Strategy Plan</t>
  </si>
  <si>
    <t>YEAR FOUR DELIVERABLES</t>
  </si>
  <si>
    <t>YEAR FIVE DELIVERABLES</t>
  </si>
  <si>
    <t>Deliverable 9: Transition Execution Signoff</t>
  </si>
  <si>
    <t>Optional Year 6</t>
  </si>
  <si>
    <t>Optional Year 7</t>
  </si>
  <si>
    <t>Optional Year 8</t>
  </si>
  <si>
    <t>Optional Year 9</t>
  </si>
  <si>
    <t>Optional Year 10</t>
  </si>
  <si>
    <t>OPTIONAL YEAR FEES</t>
  </si>
  <si>
    <t>RATE CARD</t>
  </si>
  <si>
    <t>Position Title</t>
  </si>
  <si>
    <t>Fixed Hourly Rate Year 1</t>
  </si>
  <si>
    <t>Fixed Hourly Rate Year 2</t>
  </si>
  <si>
    <t>Fixed Hourly Rate Year 3</t>
  </si>
  <si>
    <t>Fixed Hourly Rate Year 4</t>
  </si>
  <si>
    <t>Fixed Hourly Rate Year 5</t>
  </si>
  <si>
    <t>INSTRUCTIONS</t>
  </si>
  <si>
    <t>1. All sheets must be completed in their entirety.</t>
  </si>
  <si>
    <t>2. Additional lines may be added to each sheet as needed.</t>
  </si>
  <si>
    <t>Modules Provided</t>
  </si>
  <si>
    <t>Price per Month per Provider</t>
  </si>
  <si>
    <t>3. Do not leave items blank. If a fee does not apply, or an item is at no charge, please enter "0".</t>
  </si>
  <si>
    <t>4. Verify all costs in each worksheet to ensure accuracy of formulas, subtotals and totals. The Commonwealth will not be held liable for mathematical errors, but Offerors will be held to the costs proposed in this Appendix C Cost Matrix.</t>
  </si>
  <si>
    <r>
      <t>2 million total patients</t>
    </r>
    <r>
      <rPr>
        <sz val="10"/>
        <rFont val="Arial"/>
        <family val="2"/>
      </rPr>
      <t xml:space="preserve"> with 4 linked identifiers for each in Year 1</t>
    </r>
  </si>
  <si>
    <t>3,000 Total Providers in Year 1</t>
  </si>
  <si>
    <t>Clinical Messaging for 3000 providers in Year 1</t>
  </si>
  <si>
    <t>CCD Gateways</t>
  </si>
  <si>
    <t>4 Gateways in Year 1</t>
  </si>
  <si>
    <t>8 interfaces in Year 1</t>
  </si>
  <si>
    <t>6 EHR interfaces in Year 1</t>
  </si>
  <si>
    <r>
      <t>5 million total patients</t>
    </r>
    <r>
      <rPr>
        <sz val="10"/>
        <rFont val="Arial"/>
        <family val="2"/>
      </rPr>
      <t xml:space="preserve"> with 4 linked identifiers for each in Year 2</t>
    </r>
  </si>
  <si>
    <t>Per Gb</t>
  </si>
  <si>
    <t>Software Product Proposed</t>
  </si>
  <si>
    <t>Environment</t>
  </si>
  <si>
    <t>Use</t>
  </si>
  <si>
    <t>Unit Cost - Licensing</t>
  </si>
  <si>
    <t>Quantity</t>
  </si>
  <si>
    <t>Total Annual Maintenance/Support Fee</t>
  </si>
  <si>
    <t>4 Gateways in Year 2</t>
  </si>
  <si>
    <t>6,000 Total Providers in Year 2</t>
  </si>
  <si>
    <t>YEAR 2 DELIVERABLES</t>
  </si>
  <si>
    <t>Deliverable 6:  Deployment Test Plan</t>
  </si>
  <si>
    <t>6 EHR interfaces in Year 2</t>
  </si>
  <si>
    <t>8 interfaces in Year 2</t>
  </si>
  <si>
    <r>
      <t>8 million total patients</t>
    </r>
    <r>
      <rPr>
        <sz val="10"/>
        <rFont val="Arial"/>
        <family val="2"/>
      </rPr>
      <t xml:space="preserve"> with 6 linked identifiers for each in Year 3</t>
    </r>
  </si>
  <si>
    <t>11,000 Total Providers in Year 3</t>
  </si>
  <si>
    <t>Clinical Messaging for 6000 total providers in Year 2</t>
  </si>
  <si>
    <t>Clinical Messaging for 11,000 total providers in Year 3</t>
  </si>
  <si>
    <t>6 Gateways in Year 3</t>
  </si>
  <si>
    <t>6 EHR interfaces in Year 6</t>
  </si>
  <si>
    <t>12 interfaces in Year 3</t>
  </si>
  <si>
    <r>
      <t>10 million total patients</t>
    </r>
    <r>
      <rPr>
        <sz val="10"/>
        <rFont val="Arial"/>
        <family val="2"/>
      </rPr>
      <t xml:space="preserve"> with 6 linked identifiers for each in Year 4</t>
    </r>
  </si>
  <si>
    <t>17,000 Total Providers in Year 4</t>
  </si>
  <si>
    <t>Clinical Messaging for 17,000 total providers in Year 4</t>
  </si>
  <si>
    <t>6 Gateways in Year 4</t>
  </si>
  <si>
    <t>6 EHR interfaces in Year 4</t>
  </si>
  <si>
    <t>12 interfaces in Year 4</t>
  </si>
  <si>
    <r>
      <t>12 million total patients</t>
    </r>
    <r>
      <rPr>
        <sz val="10"/>
        <rFont val="Arial"/>
        <family val="2"/>
      </rPr>
      <t xml:space="preserve"> with 6 linked identifiers for each in Year 5</t>
    </r>
  </si>
  <si>
    <t>23,000 Total Providers in Year 5</t>
  </si>
  <si>
    <t>Clinical Messaging for 23,000 providers in Year 5</t>
  </si>
  <si>
    <t>6 Gateways in Year 5</t>
  </si>
  <si>
    <t>6 EHR interfaces in Year 5</t>
  </si>
  <si>
    <t>12 interfaces in Year 5</t>
  </si>
  <si>
    <t>Total Cost (Licensing)</t>
  </si>
  <si>
    <t>5. Please refer to the instructions on each worksheet for more detailed information on completing the cost submittal.</t>
  </si>
  <si>
    <t>YEAR ONE FIXED FEES</t>
  </si>
  <si>
    <t>2. Deliverables should be completed using the example shown above the deliverable section. If you are proposing a different set of deliverables you may insert lines as necessary.</t>
  </si>
  <si>
    <t>Please estimate size required in gigabytes using the  assumption of 500,000 patients in Year 1. Types of data may include:</t>
  </si>
  <si>
    <t xml:space="preserve">  -Admission, Discharge, Transfer Information (ADT)</t>
  </si>
  <si>
    <t xml:space="preserve">  -Results</t>
  </si>
  <si>
    <t xml:space="preserve">  -Discharge summaries</t>
  </si>
  <si>
    <t xml:space="preserve">  -Problem lits</t>
  </si>
  <si>
    <t xml:space="preserve">  -Medications</t>
  </si>
  <si>
    <r>
      <t>Edge Servers</t>
    </r>
    <r>
      <rPr>
        <sz val="10"/>
        <rFont val="Arial"/>
        <family val="2"/>
      </rPr>
      <t xml:space="preserve"> provide secure, entity-controlled, storage of patient data for patient queries. </t>
    </r>
  </si>
  <si>
    <t>Software (includes licensing, support and maintenance)</t>
  </si>
  <si>
    <t>Hosting (includes support and maintenance)</t>
  </si>
  <si>
    <t>YEAR FIVE FIXED FEES</t>
  </si>
  <si>
    <t>YEAR FOUR FIXED FEES</t>
  </si>
  <si>
    <t>YEAR THREE FIXED FEES</t>
  </si>
  <si>
    <t>YEAR TWO FIXED FEES</t>
  </si>
  <si>
    <t>Please estimate size required in gigabytes using the  assumption of 500,000 patients in Year 5. Types of data may include:</t>
  </si>
  <si>
    <t>Please estimate size required in gigabytes using the  assumption of 500,000 patients in Year 4. Types of data may include:</t>
  </si>
  <si>
    <t>Please estimate size required in gigabytes using the  assumption of 500,000 patients in Year 3. Types of data may include:</t>
  </si>
  <si>
    <t>Please estimate size required in gigabytes using the  assumption of 500,000 patients in Year 2. Types of data may include:</t>
  </si>
  <si>
    <t>Hosting (includes hardware support and maintenance)</t>
  </si>
  <si>
    <t>Software (includes licensing, support, and maintenance)</t>
  </si>
  <si>
    <t>Deliverable 10: Component RFUs</t>
  </si>
  <si>
    <t>Deliverable 10B: EMPI RFU</t>
  </si>
  <si>
    <t>Deliverable 10C: RLS RFU</t>
  </si>
  <si>
    <t>Deliverable 10D: Provider Directory RFU</t>
  </si>
  <si>
    <t>Deliverable 10E: Clinical Messaging RFU</t>
  </si>
  <si>
    <t>Deliverable 10F: Edge Server RFU</t>
  </si>
  <si>
    <t>Deliverable 10G: CCD Gateway RFU</t>
  </si>
  <si>
    <t>SUBTOTAL YEAR ONE FIXED FEES</t>
  </si>
  <si>
    <t>SUBTOTAL YEAR ONE DELIVERABLES</t>
  </si>
  <si>
    <t>TOTAL YEAR ONE COST:</t>
  </si>
  <si>
    <r>
      <t>Provider portal</t>
    </r>
    <r>
      <rPr>
        <sz val="10"/>
        <rFont val="Arial"/>
        <family val="2"/>
      </rPr>
      <t xml:space="preserve"> </t>
    </r>
  </si>
  <si>
    <t>Deliverable 10A: Provider Portal RFU</t>
  </si>
  <si>
    <t xml:space="preserve">2. Deliverables should be completed using the example shown above the deliverable section. </t>
  </si>
  <si>
    <t>Functional Component</t>
  </si>
  <si>
    <t>This Software worksheet must be filled out separately and will not be included in the total cost for cost scoring purposes.</t>
  </si>
  <si>
    <t>1.  Fixed fees should be based on the volumes shown in the "Assumptions" column. These volumes are estimated for purposes of obtaining cost proposals, and may change based on the project plan and annual review sessions. Please complete only those cells highlighted in yellow, entering "0" where applicable. Cells highlighted in gray should not be used.</t>
  </si>
  <si>
    <t>The rate card must be completed with the position titles and associated hourly rates proposed for this project. This worksheet will not be included in the total costs used for scoring purposes.</t>
  </si>
  <si>
    <t>This worksheet must be completed with only the necessary hosting, maintenance and support fees. The Commonwealth will negotiate these costs if it chooses to exercise any or all optional contract years.</t>
  </si>
  <si>
    <t>SUBTOTAL YEAR TWO FIXED FEES</t>
  </si>
  <si>
    <t>SUBTOTAL YEAR TWO DELIVERABLES</t>
  </si>
  <si>
    <t>TOTAL YEAR TWO COST:</t>
  </si>
  <si>
    <t>SUBTOTAL YEAR THREE FIXED FEES</t>
  </si>
  <si>
    <t>SUBTOTAL YEAR FOUR FIXED FEES</t>
  </si>
  <si>
    <t>TOTAL YEAR FOUR COST:</t>
  </si>
  <si>
    <t>SUBTOTAL YEAR FOUR DELIVERABLES</t>
  </si>
  <si>
    <t>SUBTOTAL YEAR FIVE FIXED FEES</t>
  </si>
  <si>
    <t>SUBTOTAL YEAR FIVE DELIVERABLES</t>
  </si>
  <si>
    <t>TOTAL YEAR FIVE COST:</t>
  </si>
  <si>
    <t>SUBTOTAL YEAR THREE DELIVERABLES</t>
  </si>
  <si>
    <t>TOTAL YEAR THREE COST:</t>
  </si>
  <si>
    <t>TOTAL OPTIONAL YEAR FEES</t>
  </si>
  <si>
    <t>TOTAL</t>
  </si>
  <si>
    <t>This Cost Summary worksheet must contain costs for each of years one through five as well as option years six through ten. Please review all totals carefully to ensure the formulas are correct, especially if additional lines have been added to the worksheets.</t>
  </si>
  <si>
    <t>COST</t>
  </si>
  <si>
    <t>Year One Costs</t>
  </si>
  <si>
    <t>Year Two Costs</t>
  </si>
  <si>
    <t>Year Three Costs</t>
  </si>
  <si>
    <t>Year Four Costs</t>
  </si>
  <si>
    <t>Year Five Costs</t>
  </si>
  <si>
    <t>GRAND TOTAL</t>
  </si>
  <si>
    <t>PHR Gateways</t>
  </si>
  <si>
    <t>Option Years Total</t>
  </si>
  <si>
    <t>3 Gateways in Year 1</t>
  </si>
  <si>
    <t>Deliverable 10H: PHR Gateway RFU</t>
  </si>
  <si>
    <t>Deliverable 10I: EHR Interfaces RFU</t>
  </si>
  <si>
    <t>Deliverable 10J: Additional Interfaces RFU</t>
  </si>
  <si>
    <t>3 Gateways in Year 2</t>
  </si>
  <si>
    <t>3 Gateways in Year 3</t>
  </si>
  <si>
    <t>3 Gateways in Year 4</t>
  </si>
  <si>
    <t>3 Gateways in Year 5</t>
  </si>
  <si>
    <t>One Time Costs</t>
  </si>
  <si>
    <t>This should list all modules your solution provides along with the cost per month per provider. Costs should be either one time charges or price per month, not both.</t>
  </si>
  <si>
    <t>SUPPORT AND MAINTENANCE FUNCTION</t>
  </si>
  <si>
    <t>Deliverable 16: Reporting</t>
  </si>
  <si>
    <t>Deliverable 9: Reporting</t>
  </si>
  <si>
    <t>Deliverable 10: Reporting</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</si>
</sst>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3">
    <font>
      <sz val="10"/>
      <name val="Arial"/>
      <family val="0"/>
    </font>
    <font>
      <sz val="11"/>
      <color indexed="8"/>
      <name val="Calibri"/>
      <family val="2"/>
    </font>
    <font>
      <b/>
      <sz val="10"/>
      <name val="Arial"/>
      <family val="2"/>
    </font>
    <font>
      <sz val="8"/>
      <name val="Arial"/>
      <family val="0"/>
    </font>
    <font>
      <b/>
      <sz val="11"/>
      <name val="Arial"/>
      <family val="2"/>
    </font>
    <font>
      <sz val="11"/>
      <name val="Arial"/>
      <family val="2"/>
    </font>
    <font>
      <sz val="12"/>
      <name val="Arial"/>
      <family val="2"/>
    </font>
    <font>
      <b/>
      <sz val="14"/>
      <name val="Arial"/>
      <family val="2"/>
    </font>
    <font>
      <b/>
      <sz val="12"/>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8"/>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rgb="FFFFFF00"/>
        <bgColor indexed="64"/>
      </patternFill>
    </fill>
    <fill>
      <patternFill patternType="solid">
        <fgColor theme="0" tint="-0.24997000396251678"/>
        <bgColor indexed="64"/>
      </patternFill>
    </fill>
    <fill>
      <patternFill patternType="solid">
        <fgColor rgb="FF00B0F0"/>
        <bgColor indexed="64"/>
      </patternFill>
    </fill>
    <fill>
      <patternFill patternType="solid">
        <fgColor theme="0"/>
        <bgColor indexed="64"/>
      </patternFill>
    </fill>
    <fill>
      <patternFill patternType="solid">
        <fgColor theme="3" tint="0.5999900102615356"/>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style="medium"/>
      <top/>
      <bottom/>
    </border>
    <border>
      <left/>
      <right style="medium"/>
      <top/>
      <bottom/>
    </border>
    <border>
      <left style="medium"/>
      <right style="medium"/>
      <top/>
      <bottom style="medium"/>
    </border>
    <border>
      <left style="medium"/>
      <right/>
      <top/>
      <bottom/>
    </border>
    <border>
      <left style="medium"/>
      <right/>
      <top style="medium"/>
      <bottom/>
    </border>
    <border>
      <left style="medium"/>
      <right/>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bottom style="thin"/>
    </border>
    <border>
      <left/>
      <right style="thin"/>
      <top/>
      <bottom style="thin"/>
    </border>
    <border>
      <left style="thin"/>
      <right/>
      <top/>
      <bottom style="thin"/>
    </border>
    <border>
      <left/>
      <right/>
      <top/>
      <bottom style="thin"/>
    </border>
    <border>
      <left/>
      <right style="medium"/>
      <top style="medium"/>
      <bottom/>
    </border>
    <border>
      <left/>
      <right style="medium"/>
      <top/>
      <bottom style="medium"/>
    </border>
    <border>
      <left/>
      <right/>
      <top style="medium"/>
      <bottom/>
    </border>
    <border>
      <left style="thin"/>
      <right/>
      <top/>
      <bottom/>
    </border>
    <border>
      <left style="medium"/>
      <right style="medium"/>
      <top style="medium"/>
      <bottom style="medium"/>
    </border>
    <border>
      <left style="medium"/>
      <right style="medium"/>
      <top style="thin"/>
      <bottom style="thin"/>
    </border>
    <border>
      <left style="thin"/>
      <right style="thin"/>
      <top style="thin"/>
      <bottom/>
    </border>
    <border>
      <left style="thin"/>
      <right style="thin"/>
      <top/>
      <bottom/>
    </border>
    <border>
      <left style="medium"/>
      <right/>
      <top style="medium"/>
      <bottom style="medium"/>
    </border>
    <border>
      <left/>
      <right/>
      <top style="medium"/>
      <bottom style="medium"/>
    </border>
    <border>
      <left/>
      <right style="medium"/>
      <top style="medium"/>
      <bottom style="medium"/>
    </border>
    <border>
      <left/>
      <right/>
      <top/>
      <bottom style="medium"/>
    </border>
    <border>
      <left style="medium"/>
      <right style="thin"/>
      <top/>
      <bottom/>
    </border>
    <border>
      <left style="medium"/>
      <right style="thin"/>
      <top/>
      <bottom style="thin"/>
    </border>
    <border>
      <left style="thin"/>
      <right>
        <color indexed="63"/>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98">
    <xf numFmtId="0" fontId="0" fillId="0" borderId="0" xfId="0" applyAlignment="1">
      <alignment/>
    </xf>
    <xf numFmtId="0" fontId="2"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1" xfId="0" applyFont="1" applyBorder="1" applyAlignment="1">
      <alignment horizontal="left" vertical="top" wrapText="1"/>
    </xf>
    <xf numFmtId="0" fontId="0" fillId="0" borderId="13"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Border="1" applyAlignment="1">
      <alignment/>
    </xf>
    <xf numFmtId="0" fontId="0" fillId="0" borderId="13" xfId="0" applyBorder="1" applyAlignment="1">
      <alignment/>
    </xf>
    <xf numFmtId="0" fontId="2" fillId="0" borderId="14" xfId="0" applyFont="1" applyBorder="1" applyAlignment="1">
      <alignment horizontal="left" wrapText="1"/>
    </xf>
    <xf numFmtId="0" fontId="2" fillId="0" borderId="15" xfId="0" applyFont="1" applyBorder="1" applyAlignment="1">
      <alignment horizontal="left" vertical="top" wrapText="1"/>
    </xf>
    <xf numFmtId="0" fontId="2" fillId="0" borderId="14" xfId="0" applyFont="1" applyBorder="1" applyAlignment="1">
      <alignment horizontal="left" vertical="top" wrapText="1"/>
    </xf>
    <xf numFmtId="0" fontId="0" fillId="0" borderId="13" xfId="0" applyFont="1" applyBorder="1" applyAlignment="1">
      <alignment horizontal="left" vertical="top"/>
    </xf>
    <xf numFmtId="0" fontId="0" fillId="0" borderId="11" xfId="0" applyFont="1" applyBorder="1" applyAlignment="1">
      <alignment horizontal="left" vertical="top"/>
    </xf>
    <xf numFmtId="0" fontId="0" fillId="0" borderId="10" xfId="0" applyFont="1" applyBorder="1" applyAlignment="1">
      <alignment horizontal="left"/>
    </xf>
    <xf numFmtId="0" fontId="0" fillId="0" borderId="11" xfId="0" applyFont="1" applyBorder="1" applyAlignment="1">
      <alignment horizontal="left"/>
    </xf>
    <xf numFmtId="0" fontId="0" fillId="0" borderId="10" xfId="0" applyFont="1" applyBorder="1" applyAlignment="1">
      <alignment horizontal="left" vertical="top"/>
    </xf>
    <xf numFmtId="0" fontId="0" fillId="0" borderId="15" xfId="0" applyFont="1" applyBorder="1" applyAlignment="1">
      <alignment horizontal="left" vertical="top" wrapText="1"/>
    </xf>
    <xf numFmtId="0" fontId="0" fillId="0" borderId="14" xfId="0" applyFont="1" applyBorder="1" applyAlignment="1">
      <alignment horizontal="left" vertical="top" wrapText="1"/>
    </xf>
    <xf numFmtId="0" fontId="0" fillId="0" borderId="16" xfId="0" applyFont="1" applyBorder="1" applyAlignment="1">
      <alignment horizontal="left" vertical="top" wrapText="1"/>
    </xf>
    <xf numFmtId="0" fontId="2" fillId="33" borderId="17" xfId="0" applyFont="1" applyFill="1" applyBorder="1" applyAlignment="1">
      <alignment horizontal="center"/>
    </xf>
    <xf numFmtId="0" fontId="0" fillId="34" borderId="18" xfId="0" applyFont="1" applyFill="1" applyBorder="1" applyAlignment="1">
      <alignment/>
    </xf>
    <xf numFmtId="0" fontId="0" fillId="34" borderId="19" xfId="0" applyFont="1" applyFill="1" applyBorder="1" applyAlignment="1">
      <alignment/>
    </xf>
    <xf numFmtId="0" fontId="4" fillId="35" borderId="20" xfId="0" applyFont="1" applyFill="1" applyBorder="1" applyAlignment="1">
      <alignment horizontal="justify" vertical="top"/>
    </xf>
    <xf numFmtId="0" fontId="4" fillId="35" borderId="19" xfId="0" applyFont="1" applyFill="1" applyBorder="1" applyAlignment="1">
      <alignment horizontal="justify" vertical="top"/>
    </xf>
    <xf numFmtId="0" fontId="5" fillId="36" borderId="21" xfId="0" applyFont="1" applyFill="1" applyBorder="1" applyAlignment="1">
      <alignment horizontal="justify" vertical="top"/>
    </xf>
    <xf numFmtId="0" fontId="5" fillId="36" borderId="22" xfId="0" applyFont="1" applyFill="1" applyBorder="1" applyAlignment="1">
      <alignment horizontal="justify" vertical="top"/>
    </xf>
    <xf numFmtId="8" fontId="5" fillId="36" borderId="22" xfId="0" applyNumberFormat="1" applyFont="1" applyFill="1" applyBorder="1" applyAlignment="1">
      <alignment horizontal="justify" vertical="top"/>
    </xf>
    <xf numFmtId="0" fontId="6" fillId="36" borderId="21" xfId="0" applyFont="1" applyFill="1" applyBorder="1" applyAlignment="1">
      <alignment horizontal="justify" vertical="top"/>
    </xf>
    <xf numFmtId="0" fontId="6" fillId="36" borderId="22" xfId="0" applyFont="1" applyFill="1" applyBorder="1" applyAlignment="1">
      <alignment horizontal="justify" vertical="top"/>
    </xf>
    <xf numFmtId="8" fontId="6" fillId="36" borderId="22" xfId="0" applyNumberFormat="1" applyFont="1" applyFill="1" applyBorder="1" applyAlignment="1">
      <alignment horizontal="justify" vertical="top"/>
    </xf>
    <xf numFmtId="164" fontId="6" fillId="36" borderId="22" xfId="0" applyNumberFormat="1" applyFont="1" applyFill="1" applyBorder="1" applyAlignment="1">
      <alignment horizontal="justify" vertical="top"/>
    </xf>
    <xf numFmtId="8" fontId="6" fillId="37" borderId="22" xfId="0" applyNumberFormat="1" applyFont="1" applyFill="1" applyBorder="1" applyAlignment="1">
      <alignment horizontal="justify" vertical="top" wrapText="1"/>
    </xf>
    <xf numFmtId="0" fontId="6" fillId="0" borderId="23" xfId="0" applyFont="1" applyFill="1" applyBorder="1" applyAlignment="1">
      <alignment horizontal="justify" vertical="top"/>
    </xf>
    <xf numFmtId="0" fontId="6" fillId="0" borderId="24" xfId="0" applyFont="1" applyFill="1" applyBorder="1" applyAlignment="1">
      <alignment horizontal="justify" vertical="top"/>
    </xf>
    <xf numFmtId="8" fontId="5" fillId="0" borderId="24" xfId="0" applyNumberFormat="1" applyFont="1" applyFill="1" applyBorder="1" applyAlignment="1">
      <alignment horizontal="justify" vertical="top"/>
    </xf>
    <xf numFmtId="8" fontId="6" fillId="0" borderId="24" xfId="0" applyNumberFormat="1" applyFont="1" applyFill="1" applyBorder="1" applyAlignment="1">
      <alignment horizontal="justify" vertical="top" wrapText="1"/>
    </xf>
    <xf numFmtId="8" fontId="6" fillId="0" borderId="22" xfId="0" applyNumberFormat="1" applyFont="1" applyFill="1" applyBorder="1" applyAlignment="1">
      <alignment horizontal="justify" vertical="top" wrapText="1"/>
    </xf>
    <xf numFmtId="0" fontId="6" fillId="0" borderId="0" xfId="0" applyFont="1" applyFill="1" applyBorder="1" applyAlignment="1">
      <alignment horizontal="justify" vertical="top"/>
    </xf>
    <xf numFmtId="8" fontId="5" fillId="0" borderId="0" xfId="0" applyNumberFormat="1" applyFont="1" applyFill="1" applyBorder="1" applyAlignment="1">
      <alignment horizontal="justify" vertical="top"/>
    </xf>
    <xf numFmtId="8" fontId="6" fillId="0" borderId="0" xfId="0" applyNumberFormat="1" applyFont="1" applyFill="1" applyBorder="1" applyAlignment="1">
      <alignment horizontal="justify" vertical="top" wrapText="1"/>
    </xf>
    <xf numFmtId="0" fontId="2" fillId="0" borderId="10" xfId="0" applyFont="1" applyBorder="1" applyAlignment="1">
      <alignment horizontal="left"/>
    </xf>
    <xf numFmtId="0" fontId="2" fillId="0" borderId="20" xfId="0" applyFont="1" applyBorder="1" applyAlignment="1">
      <alignment horizontal="center"/>
    </xf>
    <xf numFmtId="0" fontId="0" fillId="0" borderId="10" xfId="0" applyBorder="1" applyAlignment="1">
      <alignment/>
    </xf>
    <xf numFmtId="0" fontId="0" fillId="0" borderId="20" xfId="0" applyBorder="1" applyAlignment="1">
      <alignment/>
    </xf>
    <xf numFmtId="164" fontId="0" fillId="0" borderId="20" xfId="0" applyNumberFormat="1" applyBorder="1" applyAlignment="1">
      <alignment/>
    </xf>
    <xf numFmtId="0" fontId="0" fillId="37" borderId="20" xfId="0" applyFill="1" applyBorder="1" applyAlignment="1">
      <alignment/>
    </xf>
    <xf numFmtId="164" fontId="0" fillId="37" borderId="20" xfId="0" applyNumberFormat="1" applyFill="1" applyBorder="1" applyAlignment="1">
      <alignment/>
    </xf>
    <xf numFmtId="0" fontId="0" fillId="38" borderId="20" xfId="0" applyFill="1" applyBorder="1" applyAlignment="1">
      <alignment/>
    </xf>
    <xf numFmtId="0" fontId="0" fillId="0" borderId="16" xfId="0" applyBorder="1" applyAlignment="1">
      <alignment vertical="top" wrapText="1"/>
    </xf>
    <xf numFmtId="0" fontId="0" fillId="0" borderId="25" xfId="0" applyBorder="1" applyAlignment="1">
      <alignment/>
    </xf>
    <xf numFmtId="0" fontId="0" fillId="0" borderId="12" xfId="0" applyBorder="1" applyAlignment="1">
      <alignment/>
    </xf>
    <xf numFmtId="0" fontId="0" fillId="0" borderId="26" xfId="0" applyBorder="1" applyAlignment="1">
      <alignment/>
    </xf>
    <xf numFmtId="0" fontId="0" fillId="39" borderId="20" xfId="0" applyFill="1" applyBorder="1" applyAlignment="1">
      <alignment/>
    </xf>
    <xf numFmtId="0" fontId="2" fillId="0" borderId="12" xfId="0" applyFont="1" applyBorder="1" applyAlignment="1">
      <alignment horizontal="left" vertical="top" wrapText="1"/>
    </xf>
    <xf numFmtId="0" fontId="0" fillId="0" borderId="10" xfId="0" applyFont="1" applyBorder="1" applyAlignment="1">
      <alignment/>
    </xf>
    <xf numFmtId="0" fontId="0" fillId="0" borderId="0" xfId="0" applyBorder="1" applyAlignment="1">
      <alignment/>
    </xf>
    <xf numFmtId="0" fontId="2" fillId="0" borderId="0" xfId="0" applyFont="1" applyBorder="1" applyAlignment="1">
      <alignment horizontal="center"/>
    </xf>
    <xf numFmtId="0" fontId="2" fillId="0" borderId="27" xfId="0" applyFont="1" applyBorder="1" applyAlignment="1">
      <alignment horizontal="center"/>
    </xf>
    <xf numFmtId="0" fontId="0" fillId="40" borderId="0" xfId="0" applyFill="1" applyAlignment="1">
      <alignment/>
    </xf>
    <xf numFmtId="0" fontId="0" fillId="0" borderId="20" xfId="0" applyFont="1" applyBorder="1" applyAlignment="1">
      <alignment/>
    </xf>
    <xf numFmtId="0" fontId="6" fillId="0" borderId="0" xfId="0" applyFont="1" applyBorder="1" applyAlignment="1">
      <alignment wrapText="1"/>
    </xf>
    <xf numFmtId="0" fontId="0" fillId="18" borderId="20" xfId="0" applyFont="1" applyFill="1" applyBorder="1" applyAlignment="1">
      <alignment/>
    </xf>
    <xf numFmtId="0" fontId="0" fillId="18" borderId="20" xfId="0" applyFont="1" applyFill="1" applyBorder="1" applyAlignment="1">
      <alignment wrapText="1"/>
    </xf>
    <xf numFmtId="0" fontId="0" fillId="40" borderId="10" xfId="0" applyFill="1" applyBorder="1" applyAlignment="1">
      <alignment/>
    </xf>
    <xf numFmtId="0" fontId="0" fillId="40" borderId="11" xfId="0" applyFill="1" applyBorder="1" applyAlignment="1">
      <alignment/>
    </xf>
    <xf numFmtId="0" fontId="0" fillId="40" borderId="13" xfId="0" applyFill="1" applyBorder="1" applyAlignment="1">
      <alignment/>
    </xf>
    <xf numFmtId="0" fontId="0" fillId="40" borderId="14" xfId="0" applyFill="1" applyBorder="1" applyAlignment="1">
      <alignment/>
    </xf>
    <xf numFmtId="0" fontId="7" fillId="0" borderId="0" xfId="0" applyFont="1" applyAlignment="1">
      <alignment horizontal="center"/>
    </xf>
    <xf numFmtId="0" fontId="2" fillId="0" borderId="0" xfId="0" applyFont="1" applyFill="1" applyBorder="1" applyAlignment="1">
      <alignment horizontal="center" vertical="top"/>
    </xf>
    <xf numFmtId="0" fontId="0" fillId="0" borderId="0" xfId="0" applyFill="1" applyAlignment="1">
      <alignment/>
    </xf>
    <xf numFmtId="0" fontId="6" fillId="0" borderId="28" xfId="0" applyFont="1" applyFill="1" applyBorder="1" applyAlignment="1">
      <alignment horizontal="justify" vertical="top"/>
    </xf>
    <xf numFmtId="0" fontId="2" fillId="0" borderId="25" xfId="0" applyFont="1" applyBorder="1" applyAlignment="1">
      <alignment horizontal="left" vertical="top" wrapText="1"/>
    </xf>
    <xf numFmtId="0" fontId="2" fillId="0" borderId="26" xfId="0" applyFont="1" applyBorder="1" applyAlignment="1">
      <alignment horizontal="left" vertical="top" wrapText="1"/>
    </xf>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13" xfId="0" applyFont="1" applyBorder="1" applyAlignment="1">
      <alignment horizontal="left" wrapText="1"/>
    </xf>
    <xf numFmtId="0" fontId="2" fillId="41" borderId="29" xfId="0" applyFont="1" applyFill="1" applyBorder="1" applyAlignment="1">
      <alignment horizontal="center"/>
    </xf>
    <xf numFmtId="164" fontId="0" fillId="39" borderId="19" xfId="0" applyNumberFormat="1" applyFill="1" applyBorder="1" applyAlignment="1">
      <alignment/>
    </xf>
    <xf numFmtId="164" fontId="0" fillId="39" borderId="20" xfId="0" applyNumberFormat="1" applyFill="1" applyBorder="1" applyAlignment="1">
      <alignment/>
    </xf>
    <xf numFmtId="8" fontId="5" fillId="40" borderId="22" xfId="0" applyNumberFormat="1" applyFont="1" applyFill="1" applyBorder="1" applyAlignment="1">
      <alignment horizontal="justify" vertical="top"/>
    </xf>
    <xf numFmtId="0" fontId="0" fillId="19" borderId="17" xfId="0" applyFont="1" applyFill="1" applyBorder="1" applyAlignment="1">
      <alignment horizontal="left" vertical="top" wrapText="1"/>
    </xf>
    <xf numFmtId="0" fontId="0" fillId="19" borderId="20" xfId="0" applyFont="1" applyFill="1" applyBorder="1" applyAlignment="1">
      <alignment horizontal="left" vertical="top" wrapText="1"/>
    </xf>
    <xf numFmtId="164" fontId="0" fillId="40" borderId="29" xfId="0" applyNumberFormat="1" applyFill="1" applyBorder="1" applyAlignment="1">
      <alignment/>
    </xf>
    <xf numFmtId="0" fontId="8" fillId="0" borderId="29" xfId="0" applyFont="1" applyBorder="1" applyAlignment="1">
      <alignment/>
    </xf>
    <xf numFmtId="164" fontId="8" fillId="0" borderId="29" xfId="0" applyNumberFormat="1" applyFont="1" applyBorder="1" applyAlignment="1">
      <alignment/>
    </xf>
    <xf numFmtId="164" fontId="0" fillId="0" borderId="13" xfId="0" applyNumberFormat="1" applyBorder="1" applyAlignment="1">
      <alignment/>
    </xf>
    <xf numFmtId="0" fontId="7" fillId="0" borderId="28" xfId="0" applyFont="1" applyBorder="1" applyAlignment="1">
      <alignment horizontal="center"/>
    </xf>
    <xf numFmtId="0" fontId="7" fillId="0" borderId="0" xfId="0" applyFont="1" applyBorder="1" applyAlignment="1">
      <alignment horizontal="center"/>
    </xf>
    <xf numFmtId="0" fontId="0" fillId="19" borderId="30" xfId="0" applyFont="1" applyFill="1" applyBorder="1" applyAlignment="1">
      <alignment horizontal="left" vertical="top" wrapText="1"/>
    </xf>
    <xf numFmtId="164" fontId="8" fillId="40" borderId="29" xfId="0" applyNumberFormat="1" applyFont="1" applyFill="1" applyBorder="1" applyAlignment="1">
      <alignment/>
    </xf>
    <xf numFmtId="8" fontId="0" fillId="40" borderId="29" xfId="0" applyNumberFormat="1" applyFill="1" applyBorder="1" applyAlignment="1">
      <alignment/>
    </xf>
    <xf numFmtId="8" fontId="7" fillId="40" borderId="29" xfId="0" applyNumberFormat="1" applyFont="1" applyFill="1" applyBorder="1" applyAlignment="1">
      <alignment horizontal="right"/>
    </xf>
    <xf numFmtId="164" fontId="6" fillId="0" borderId="29" xfId="0" applyNumberFormat="1" applyFont="1" applyBorder="1" applyAlignment="1">
      <alignment horizontal="right"/>
    </xf>
    <xf numFmtId="0" fontId="2" fillId="0" borderId="10" xfId="0" applyFont="1" applyBorder="1" applyAlignment="1">
      <alignment/>
    </xf>
    <xf numFmtId="0" fontId="0" fillId="0" borderId="31" xfId="0" applyBorder="1" applyAlignment="1">
      <alignment/>
    </xf>
    <xf numFmtId="0" fontId="8" fillId="0" borderId="10" xfId="0" applyFont="1" applyBorder="1" applyAlignment="1">
      <alignment horizontal="center"/>
    </xf>
    <xf numFmtId="0" fontId="6" fillId="0" borderId="20" xfId="0" applyFont="1" applyFill="1" applyBorder="1" applyAlignment="1">
      <alignment/>
    </xf>
    <xf numFmtId="0" fontId="6" fillId="0" borderId="20" xfId="0" applyFont="1" applyBorder="1" applyAlignment="1">
      <alignment/>
    </xf>
    <xf numFmtId="0" fontId="7" fillId="0" borderId="20" xfId="0" applyFont="1" applyFill="1" applyBorder="1" applyAlignment="1">
      <alignment/>
    </xf>
    <xf numFmtId="164" fontId="7" fillId="0" borderId="20" xfId="0" applyNumberFormat="1" applyFont="1" applyBorder="1" applyAlignment="1">
      <alignment/>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xf>
    <xf numFmtId="0" fontId="2" fillId="0" borderId="31" xfId="0" applyFont="1" applyBorder="1" applyAlignment="1">
      <alignment horizontal="left" vertical="top" wrapText="1"/>
    </xf>
    <xf numFmtId="0" fontId="0" fillId="0" borderId="32" xfId="0" applyFont="1" applyBorder="1" applyAlignment="1">
      <alignment horizontal="left" vertical="top" wrapText="1"/>
    </xf>
    <xf numFmtId="0" fontId="0" fillId="0" borderId="21" xfId="0" applyFont="1" applyFill="1" applyBorder="1" applyAlignment="1">
      <alignment horizontal="left" vertical="top" wrapText="1"/>
    </xf>
    <xf numFmtId="0" fontId="0" fillId="0" borderId="31" xfId="0" applyFont="1" applyFill="1" applyBorder="1" applyAlignment="1">
      <alignment horizontal="left" vertical="top"/>
    </xf>
    <xf numFmtId="0" fontId="0" fillId="0" borderId="32" xfId="0" applyFont="1" applyFill="1" applyBorder="1" applyAlignment="1">
      <alignment horizontal="left" vertical="top"/>
    </xf>
    <xf numFmtId="0" fontId="0" fillId="42" borderId="32" xfId="0" applyFont="1" applyFill="1" applyBorder="1" applyAlignment="1">
      <alignment horizontal="left" vertical="top"/>
    </xf>
    <xf numFmtId="0" fontId="0" fillId="0" borderId="21" xfId="0" applyFont="1" applyBorder="1" applyAlignment="1">
      <alignment horizontal="left" vertical="top"/>
    </xf>
    <xf numFmtId="0" fontId="0" fillId="40" borderId="21" xfId="0" applyFill="1" applyBorder="1" applyAlignment="1">
      <alignment/>
    </xf>
    <xf numFmtId="164" fontId="0" fillId="0" borderId="31" xfId="0" applyNumberFormat="1" applyFill="1" applyBorder="1" applyAlignment="1">
      <alignment/>
    </xf>
    <xf numFmtId="164" fontId="0" fillId="0" borderId="32" xfId="0" applyNumberFormat="1" applyFill="1" applyBorder="1" applyAlignment="1">
      <alignment/>
    </xf>
    <xf numFmtId="0" fontId="0" fillId="0" borderId="21" xfId="0" applyBorder="1" applyAlignment="1">
      <alignment/>
    </xf>
    <xf numFmtId="0" fontId="0" fillId="40" borderId="31" xfId="0" applyFill="1" applyBorder="1" applyAlignment="1">
      <alignment/>
    </xf>
    <xf numFmtId="0" fontId="0" fillId="40" borderId="32" xfId="0" applyFill="1" applyBorder="1" applyAlignment="1">
      <alignment/>
    </xf>
    <xf numFmtId="164" fontId="0" fillId="0" borderId="20" xfId="0" applyNumberFormat="1" applyFill="1" applyBorder="1" applyAlignment="1">
      <alignment/>
    </xf>
    <xf numFmtId="0" fontId="6" fillId="0" borderId="33" xfId="0" applyFont="1" applyBorder="1" applyAlignment="1">
      <alignment horizontal="left" wrapText="1"/>
    </xf>
    <xf numFmtId="0" fontId="6" fillId="0" borderId="34" xfId="0" applyFont="1" applyBorder="1" applyAlignment="1">
      <alignment horizontal="left" wrapText="1"/>
    </xf>
    <xf numFmtId="0" fontId="6" fillId="0" borderId="35" xfId="0" applyFont="1" applyBorder="1" applyAlignment="1">
      <alignment horizontal="left" wrapText="1"/>
    </xf>
    <xf numFmtId="0" fontId="8" fillId="19" borderId="15" xfId="0" applyFont="1" applyFill="1" applyBorder="1" applyAlignment="1">
      <alignment horizontal="center"/>
    </xf>
    <xf numFmtId="0" fontId="8" fillId="19" borderId="27" xfId="0" applyFont="1" applyFill="1" applyBorder="1" applyAlignment="1">
      <alignment horizontal="center"/>
    </xf>
    <xf numFmtId="0" fontId="8" fillId="19" borderId="25" xfId="0" applyFont="1" applyFill="1" applyBorder="1" applyAlignment="1">
      <alignment horizontal="center"/>
    </xf>
    <xf numFmtId="0" fontId="8" fillId="19" borderId="16" xfId="0" applyFont="1" applyFill="1" applyBorder="1" applyAlignment="1">
      <alignment horizontal="center"/>
    </xf>
    <xf numFmtId="0" fontId="8" fillId="19" borderId="36" xfId="0" applyFont="1" applyFill="1" applyBorder="1" applyAlignment="1">
      <alignment horizontal="center"/>
    </xf>
    <xf numFmtId="0" fontId="8" fillId="19" borderId="26" xfId="0" applyFont="1" applyFill="1" applyBorder="1" applyAlignment="1">
      <alignment horizontal="center"/>
    </xf>
    <xf numFmtId="0" fontId="6" fillId="0" borderId="33" xfId="0" applyFont="1" applyBorder="1" applyAlignment="1">
      <alignment horizontal="left" wrapText="1"/>
    </xf>
    <xf numFmtId="0" fontId="6" fillId="0" borderId="34" xfId="0" applyFont="1" applyBorder="1" applyAlignment="1">
      <alignment horizontal="left" wrapText="1"/>
    </xf>
    <xf numFmtId="0" fontId="6" fillId="0" borderId="35" xfId="0" applyFont="1" applyBorder="1" applyAlignment="1">
      <alignment horizontal="left" wrapText="1"/>
    </xf>
    <xf numFmtId="0" fontId="7" fillId="43" borderId="33" xfId="0" applyFont="1" applyFill="1" applyBorder="1" applyAlignment="1">
      <alignment horizontal="right"/>
    </xf>
    <xf numFmtId="0" fontId="7" fillId="43" borderId="35" xfId="0" applyFont="1" applyFill="1" applyBorder="1" applyAlignment="1">
      <alignment horizontal="right"/>
    </xf>
    <xf numFmtId="0" fontId="6" fillId="0" borderId="31" xfId="0" applyFont="1" applyBorder="1" applyAlignment="1">
      <alignment horizontal="justify" vertical="top" wrapText="1"/>
    </xf>
    <xf numFmtId="0" fontId="6" fillId="0" borderId="32" xfId="0" applyFont="1" applyBorder="1" applyAlignment="1">
      <alignment horizontal="justify" vertical="top" wrapText="1"/>
    </xf>
    <xf numFmtId="0" fontId="6" fillId="0" borderId="21" xfId="0" applyFont="1" applyBorder="1" applyAlignment="1">
      <alignment horizontal="justify" vertical="top" wrapText="1"/>
    </xf>
    <xf numFmtId="0" fontId="2" fillId="33" borderId="17" xfId="0" applyFont="1" applyFill="1" applyBorder="1" applyAlignment="1">
      <alignment horizontal="center"/>
    </xf>
    <xf numFmtId="0" fontId="2" fillId="33" borderId="18" xfId="0" applyFont="1" applyFill="1" applyBorder="1" applyAlignment="1">
      <alignment horizontal="center"/>
    </xf>
    <xf numFmtId="0" fontId="2" fillId="33" borderId="19" xfId="0" applyFont="1" applyFill="1" applyBorder="1" applyAlignment="1">
      <alignment horizontal="center"/>
    </xf>
    <xf numFmtId="0" fontId="8" fillId="19" borderId="33" xfId="0" applyFont="1" applyFill="1" applyBorder="1" applyAlignment="1">
      <alignment horizontal="right"/>
    </xf>
    <xf numFmtId="0" fontId="8" fillId="19" borderId="34" xfId="0" applyFont="1" applyFill="1" applyBorder="1" applyAlignment="1">
      <alignment horizontal="right"/>
    </xf>
    <xf numFmtId="0" fontId="8" fillId="19" borderId="35" xfId="0" applyFont="1" applyFill="1" applyBorder="1" applyAlignment="1">
      <alignment horizontal="right"/>
    </xf>
    <xf numFmtId="0" fontId="2" fillId="8" borderId="33" xfId="0" applyFont="1" applyFill="1" applyBorder="1" applyAlignment="1">
      <alignment horizontal="center"/>
    </xf>
    <xf numFmtId="0" fontId="2" fillId="8" borderId="34" xfId="0" applyFont="1" applyFill="1" applyBorder="1" applyAlignment="1">
      <alignment horizontal="center"/>
    </xf>
    <xf numFmtId="0" fontId="2" fillId="8" borderId="35" xfId="0" applyFont="1" applyFill="1" applyBorder="1" applyAlignment="1">
      <alignment horizontal="center"/>
    </xf>
    <xf numFmtId="0" fontId="7" fillId="0" borderId="18" xfId="0" applyFont="1" applyFill="1" applyBorder="1" applyAlignment="1">
      <alignment horizontal="center" vertical="top"/>
    </xf>
    <xf numFmtId="0" fontId="2" fillId="19" borderId="17" xfId="0" applyFont="1" applyFill="1" applyBorder="1" applyAlignment="1">
      <alignment horizontal="center" vertical="top"/>
    </xf>
    <xf numFmtId="0" fontId="2" fillId="19" borderId="18" xfId="0" applyFont="1" applyFill="1" applyBorder="1" applyAlignment="1">
      <alignment horizontal="center" vertical="top"/>
    </xf>
    <xf numFmtId="0" fontId="2" fillId="19" borderId="19" xfId="0" applyFont="1" applyFill="1" applyBorder="1" applyAlignment="1">
      <alignment horizontal="center" vertical="top"/>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8" fillId="8" borderId="33" xfId="0" applyFont="1" applyFill="1" applyBorder="1" applyAlignment="1">
      <alignment horizontal="center"/>
    </xf>
    <xf numFmtId="0" fontId="8" fillId="8" borderId="34" xfId="0" applyFont="1" applyFill="1" applyBorder="1" applyAlignment="1">
      <alignment horizontal="center"/>
    </xf>
    <xf numFmtId="0" fontId="8" fillId="8" borderId="35" xfId="0" applyFont="1" applyFill="1" applyBorder="1" applyAlignment="1">
      <alignment horizontal="center"/>
    </xf>
    <xf numFmtId="8" fontId="5" fillId="0" borderId="31" xfId="0" applyNumberFormat="1" applyFont="1" applyFill="1" applyBorder="1" applyAlignment="1">
      <alignment horizontal="center" vertical="top"/>
    </xf>
    <xf numFmtId="8" fontId="5" fillId="0" borderId="32" xfId="0" applyNumberFormat="1" applyFont="1" applyFill="1" applyBorder="1" applyAlignment="1">
      <alignment horizontal="center" vertical="top"/>
    </xf>
    <xf numFmtId="8" fontId="5" fillId="0" borderId="21" xfId="0" applyNumberFormat="1" applyFont="1" applyFill="1" applyBorder="1" applyAlignment="1">
      <alignment horizontal="center" vertical="top"/>
    </xf>
    <xf numFmtId="0" fontId="7" fillId="0" borderId="17" xfId="0" applyFont="1" applyFill="1" applyBorder="1" applyAlignment="1">
      <alignment horizontal="center"/>
    </xf>
    <xf numFmtId="0" fontId="7" fillId="0" borderId="18" xfId="0" applyFont="1" applyFill="1" applyBorder="1" applyAlignment="1">
      <alignment horizontal="center"/>
    </xf>
    <xf numFmtId="0" fontId="7" fillId="0" borderId="19" xfId="0" applyFont="1" applyFill="1" applyBorder="1" applyAlignment="1">
      <alignment horizontal="center"/>
    </xf>
    <xf numFmtId="0" fontId="7" fillId="0" borderId="17" xfId="0" applyFont="1" applyFill="1" applyBorder="1" applyAlignment="1">
      <alignment horizontal="center" vertical="top"/>
    </xf>
    <xf numFmtId="0" fontId="7" fillId="0" borderId="19" xfId="0" applyFont="1" applyFill="1" applyBorder="1" applyAlignment="1">
      <alignment horizontal="center" vertical="top"/>
    </xf>
    <xf numFmtId="0" fontId="0" fillId="0" borderId="15" xfId="0" applyFont="1" applyBorder="1" applyAlignment="1">
      <alignment horizontal="left" wrapText="1"/>
    </xf>
    <xf numFmtId="0" fontId="0" fillId="0" borderId="27" xfId="0" applyBorder="1" applyAlignment="1">
      <alignment horizontal="left" wrapText="1"/>
    </xf>
    <xf numFmtId="0" fontId="0" fillId="0" borderId="25" xfId="0" applyBorder="1" applyAlignment="1">
      <alignment horizontal="left" wrapText="1"/>
    </xf>
    <xf numFmtId="0" fontId="0" fillId="0" borderId="16" xfId="0" applyBorder="1" applyAlignment="1">
      <alignment horizontal="left" wrapText="1"/>
    </xf>
    <xf numFmtId="0" fontId="0" fillId="0" borderId="36" xfId="0" applyBorder="1" applyAlignment="1">
      <alignment horizontal="left" wrapText="1"/>
    </xf>
    <xf numFmtId="0" fontId="0" fillId="0" borderId="26" xfId="0" applyBorder="1" applyAlignment="1">
      <alignment horizontal="left" wrapText="1"/>
    </xf>
    <xf numFmtId="0" fontId="2" fillId="19" borderId="33" xfId="0" applyFont="1" applyFill="1" applyBorder="1" applyAlignment="1">
      <alignment horizontal="center"/>
    </xf>
    <xf numFmtId="0" fontId="2" fillId="19" borderId="34" xfId="0" applyFont="1" applyFill="1" applyBorder="1" applyAlignment="1">
      <alignment horizontal="center"/>
    </xf>
    <xf numFmtId="0" fontId="2" fillId="19" borderId="35" xfId="0" applyFont="1" applyFill="1" applyBorder="1" applyAlignment="1">
      <alignment horizontal="center"/>
    </xf>
    <xf numFmtId="0" fontId="7" fillId="8" borderId="17" xfId="0" applyFont="1" applyFill="1" applyBorder="1" applyAlignment="1">
      <alignment horizontal="center"/>
    </xf>
    <xf numFmtId="0" fontId="7" fillId="8" borderId="18" xfId="0" applyFont="1" applyFill="1" applyBorder="1" applyAlignment="1">
      <alignment horizontal="center"/>
    </xf>
    <xf numFmtId="0" fontId="7" fillId="8" borderId="19" xfId="0" applyFont="1" applyFill="1" applyBorder="1" applyAlignment="1">
      <alignment horizontal="center"/>
    </xf>
    <xf numFmtId="0" fontId="7" fillId="8" borderId="33" xfId="0" applyFont="1" applyFill="1" applyBorder="1" applyAlignment="1">
      <alignment horizontal="center"/>
    </xf>
    <xf numFmtId="0" fontId="7" fillId="8" borderId="34" xfId="0" applyFont="1" applyFill="1" applyBorder="1" applyAlignment="1">
      <alignment horizontal="center"/>
    </xf>
    <xf numFmtId="0" fontId="7" fillId="8" borderId="35" xfId="0" applyFont="1" applyFill="1" applyBorder="1" applyAlignment="1">
      <alignment horizontal="center"/>
    </xf>
    <xf numFmtId="0" fontId="8" fillId="0" borderId="14" xfId="0" applyFont="1" applyBorder="1" applyAlignment="1">
      <alignment horizontal="center"/>
    </xf>
    <xf numFmtId="0" fontId="8" fillId="0" borderId="0" xfId="0" applyFont="1" applyBorder="1" applyAlignment="1">
      <alignment horizontal="center"/>
    </xf>
    <xf numFmtId="0" fontId="7" fillId="0" borderId="33" xfId="0" applyFont="1" applyBorder="1" applyAlignment="1">
      <alignment horizontal="center"/>
    </xf>
    <xf numFmtId="0" fontId="7" fillId="0" borderId="34" xfId="0" applyFont="1" applyBorder="1" applyAlignment="1">
      <alignment horizontal="center"/>
    </xf>
    <xf numFmtId="0" fontId="7" fillId="0" borderId="35" xfId="0" applyFont="1" applyBorder="1" applyAlignment="1">
      <alignment horizontal="center"/>
    </xf>
    <xf numFmtId="0" fontId="8" fillId="0" borderId="33" xfId="0" applyFont="1" applyBorder="1" applyAlignment="1">
      <alignment horizontal="right"/>
    </xf>
    <xf numFmtId="0" fontId="8" fillId="0" borderId="34" xfId="0" applyFont="1" applyBorder="1" applyAlignment="1">
      <alignment horizontal="right"/>
    </xf>
    <xf numFmtId="0" fontId="8" fillId="0" borderId="35" xfId="0" applyFont="1" applyBorder="1" applyAlignment="1">
      <alignment horizontal="right"/>
    </xf>
    <xf numFmtId="0" fontId="0" fillId="0" borderId="0" xfId="0" applyAlignment="1">
      <alignment horizontal="left"/>
    </xf>
    <xf numFmtId="0" fontId="9" fillId="0" borderId="20" xfId="0" applyFont="1" applyBorder="1" applyAlignment="1">
      <alignment horizontal="center" wrapText="1"/>
    </xf>
    <xf numFmtId="0" fontId="9" fillId="0" borderId="20" xfId="0" applyFont="1" applyBorder="1" applyAlignment="1">
      <alignment horizontal="center" wrapText="1"/>
    </xf>
    <xf numFmtId="0" fontId="9" fillId="0" borderId="20" xfId="0" applyFont="1" applyBorder="1" applyAlignment="1">
      <alignment horizontal="center"/>
    </xf>
    <xf numFmtId="0" fontId="9" fillId="0" borderId="37" xfId="0" applyFont="1" applyBorder="1" applyAlignment="1">
      <alignment horizontal="center"/>
    </xf>
    <xf numFmtId="0" fontId="9" fillId="0" borderId="38" xfId="0" applyFont="1" applyBorder="1" applyAlignment="1">
      <alignment horizontal="center"/>
    </xf>
    <xf numFmtId="0" fontId="9" fillId="0" borderId="28" xfId="0" applyFont="1" applyBorder="1" applyAlignment="1">
      <alignment horizontal="center" wrapText="1"/>
    </xf>
    <xf numFmtId="0" fontId="9" fillId="0" borderId="28" xfId="0" applyFont="1" applyBorder="1" applyAlignment="1">
      <alignment horizontal="center" wrapText="1"/>
    </xf>
    <xf numFmtId="0" fontId="9" fillId="0" borderId="23" xfId="0" applyFont="1" applyBorder="1" applyAlignment="1">
      <alignment horizontal="center" wrapText="1"/>
    </xf>
    <xf numFmtId="0" fontId="2" fillId="0" borderId="15" xfId="0" applyFont="1" applyBorder="1" applyAlignment="1">
      <alignment/>
    </xf>
    <xf numFmtId="164" fontId="0" fillId="0" borderId="17" xfId="0" applyNumberFormat="1" applyBorder="1" applyAlignment="1">
      <alignment/>
    </xf>
    <xf numFmtId="164" fontId="0" fillId="0" borderId="39" xfId="0" applyNumberFormat="1" applyBorder="1" applyAlignment="1">
      <alignment/>
    </xf>
    <xf numFmtId="0" fontId="2" fillId="0" borderId="20"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8"/>
  <sheetViews>
    <sheetView zoomScalePageLayoutView="0" workbookViewId="0" topLeftCell="A1">
      <selection activeCell="B3" sqref="B3"/>
    </sheetView>
  </sheetViews>
  <sheetFormatPr defaultColWidth="9.140625" defaultRowHeight="12.75"/>
  <sheetData>
    <row r="1" spans="1:9" ht="12.75" customHeight="1">
      <c r="A1" s="121" t="s">
        <v>70</v>
      </c>
      <c r="B1" s="122"/>
      <c r="C1" s="122"/>
      <c r="D1" s="122"/>
      <c r="E1" s="122"/>
      <c r="F1" s="122"/>
      <c r="G1" s="122"/>
      <c r="H1" s="122"/>
      <c r="I1" s="123"/>
    </row>
    <row r="2" spans="1:9" ht="12.75" customHeight="1" thickBot="1">
      <c r="A2" s="124"/>
      <c r="B2" s="125"/>
      <c r="C2" s="125"/>
      <c r="D2" s="125"/>
      <c r="E2" s="125"/>
      <c r="F2" s="125"/>
      <c r="G2" s="125"/>
      <c r="H2" s="125"/>
      <c r="I2" s="126"/>
    </row>
    <row r="3" ht="13.5" thickBot="1"/>
    <row r="4" spans="1:9" ht="15.75" thickBot="1">
      <c r="A4" s="118" t="s">
        <v>71</v>
      </c>
      <c r="B4" s="119"/>
      <c r="C4" s="119"/>
      <c r="D4" s="119"/>
      <c r="E4" s="119"/>
      <c r="F4" s="119"/>
      <c r="G4" s="119"/>
      <c r="H4" s="119"/>
      <c r="I4" s="120"/>
    </row>
    <row r="5" spans="1:9" ht="15.75" thickBot="1">
      <c r="A5" s="118" t="s">
        <v>72</v>
      </c>
      <c r="B5" s="119"/>
      <c r="C5" s="119"/>
      <c r="D5" s="119"/>
      <c r="E5" s="119"/>
      <c r="F5" s="119"/>
      <c r="G5" s="119"/>
      <c r="H5" s="119"/>
      <c r="I5" s="120"/>
    </row>
    <row r="6" spans="1:9" ht="42" customHeight="1" thickBot="1">
      <c r="A6" s="127" t="s">
        <v>75</v>
      </c>
      <c r="B6" s="128"/>
      <c r="C6" s="128"/>
      <c r="D6" s="128"/>
      <c r="E6" s="128"/>
      <c r="F6" s="128"/>
      <c r="G6" s="128"/>
      <c r="H6" s="128"/>
      <c r="I6" s="129"/>
    </row>
    <row r="7" spans="1:9" ht="50.25" customHeight="1" thickBot="1">
      <c r="A7" s="118" t="s">
        <v>76</v>
      </c>
      <c r="B7" s="119"/>
      <c r="C7" s="119"/>
      <c r="D7" s="119"/>
      <c r="E7" s="119"/>
      <c r="F7" s="119"/>
      <c r="G7" s="119"/>
      <c r="H7" s="119"/>
      <c r="I7" s="120"/>
    </row>
    <row r="8" spans="1:9" ht="50.25" customHeight="1" thickBot="1">
      <c r="A8" s="118" t="s">
        <v>118</v>
      </c>
      <c r="B8" s="119"/>
      <c r="C8" s="119"/>
      <c r="D8" s="119"/>
      <c r="E8" s="119"/>
      <c r="F8" s="119"/>
      <c r="G8" s="119"/>
      <c r="H8" s="119"/>
      <c r="I8" s="120"/>
    </row>
  </sheetData>
  <sheetProtection/>
  <mergeCells count="6">
    <mergeCell ref="A8:I8"/>
    <mergeCell ref="A7:I7"/>
    <mergeCell ref="A1:I2"/>
    <mergeCell ref="A6:I6"/>
    <mergeCell ref="A4:I4"/>
    <mergeCell ref="A5:I5"/>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F52"/>
  <sheetViews>
    <sheetView zoomScalePageLayoutView="0" workbookViewId="0" topLeftCell="A1">
      <selection activeCell="A1" sqref="A1:D1"/>
    </sheetView>
  </sheetViews>
  <sheetFormatPr defaultColWidth="9.140625" defaultRowHeight="12.75"/>
  <cols>
    <col min="1" max="1" width="57.28125" style="0" bestFit="1" customWidth="1"/>
    <col min="2" max="6" width="18.7109375" style="0" customWidth="1"/>
  </cols>
  <sheetData>
    <row r="1" spans="1:4" ht="18.75" thickBot="1">
      <c r="A1" s="179" t="s">
        <v>70</v>
      </c>
      <c r="B1" s="180"/>
      <c r="C1" s="180"/>
      <c r="D1" s="181"/>
    </row>
    <row r="2" ht="13.5" thickBot="1"/>
    <row r="3" spans="1:6" ht="40.5" customHeight="1" thickBot="1">
      <c r="A3" s="127" t="s">
        <v>156</v>
      </c>
      <c r="B3" s="128"/>
      <c r="C3" s="128"/>
      <c r="D3" s="129"/>
      <c r="E3" s="62"/>
      <c r="F3" s="62"/>
    </row>
    <row r="5" spans="1:6" ht="18">
      <c r="A5" s="188" t="s">
        <v>63</v>
      </c>
      <c r="B5" s="188"/>
      <c r="C5" s="45"/>
      <c r="D5" s="45"/>
      <c r="E5" s="45"/>
      <c r="F5" s="45"/>
    </row>
    <row r="6" spans="1:6" ht="18" customHeight="1">
      <c r="A6" s="189" t="s">
        <v>64</v>
      </c>
      <c r="B6" s="191" t="s">
        <v>65</v>
      </c>
      <c r="C6" s="186" t="s">
        <v>66</v>
      </c>
      <c r="D6" s="186" t="s">
        <v>67</v>
      </c>
      <c r="E6" s="186" t="s">
        <v>68</v>
      </c>
      <c r="F6" s="186" t="s">
        <v>69</v>
      </c>
    </row>
    <row r="7" spans="1:6" ht="18" customHeight="1">
      <c r="A7" s="189"/>
      <c r="B7" s="192"/>
      <c r="C7" s="187"/>
      <c r="D7" s="187"/>
      <c r="E7" s="187"/>
      <c r="F7" s="187"/>
    </row>
    <row r="8" spans="1:6" ht="18" customHeight="1">
      <c r="A8" s="190"/>
      <c r="B8" s="193"/>
      <c r="C8" s="187"/>
      <c r="D8" s="187"/>
      <c r="E8" s="187"/>
      <c r="F8" s="187"/>
    </row>
    <row r="9" spans="1:6" ht="12.75">
      <c r="A9" s="45"/>
      <c r="B9" s="46"/>
      <c r="C9" s="45"/>
      <c r="D9" s="45"/>
      <c r="E9" s="45"/>
      <c r="F9" s="45"/>
    </row>
    <row r="10" spans="1:6" ht="12.75">
      <c r="A10" s="47"/>
      <c r="B10" s="48"/>
      <c r="C10" s="49"/>
      <c r="D10" s="49"/>
      <c r="E10" s="49"/>
      <c r="F10" s="49"/>
    </row>
    <row r="11" spans="1:6" ht="12.75">
      <c r="A11" s="45"/>
      <c r="B11" s="46"/>
      <c r="C11" s="45"/>
      <c r="D11" s="45"/>
      <c r="E11" s="45"/>
      <c r="F11" s="45"/>
    </row>
    <row r="12" spans="1:6" ht="12.75">
      <c r="A12" s="47"/>
      <c r="B12" s="48"/>
      <c r="C12" s="49"/>
      <c r="D12" s="49"/>
      <c r="E12" s="49"/>
      <c r="F12" s="49"/>
    </row>
    <row r="13" spans="1:6" ht="12.75">
      <c r="A13" s="45"/>
      <c r="B13" s="46"/>
      <c r="C13" s="45"/>
      <c r="D13" s="45"/>
      <c r="E13" s="45"/>
      <c r="F13" s="45"/>
    </row>
    <row r="14" spans="1:6" ht="12.75">
      <c r="A14" s="47"/>
      <c r="B14" s="48"/>
      <c r="C14" s="49"/>
      <c r="D14" s="49"/>
      <c r="E14" s="49"/>
      <c r="F14" s="49"/>
    </row>
    <row r="15" spans="1:6" ht="12.75">
      <c r="A15" s="45"/>
      <c r="B15" s="46"/>
      <c r="C15" s="45"/>
      <c r="D15" s="45"/>
      <c r="E15" s="45"/>
      <c r="F15" s="45"/>
    </row>
    <row r="16" spans="1:6" ht="12.75">
      <c r="A16" s="47"/>
      <c r="B16" s="48"/>
      <c r="C16" s="49"/>
      <c r="D16" s="49"/>
      <c r="E16" s="49"/>
      <c r="F16" s="49"/>
    </row>
    <row r="17" spans="1:6" ht="12.75">
      <c r="A17" s="45"/>
      <c r="B17" s="46"/>
      <c r="C17" s="45"/>
      <c r="D17" s="45"/>
      <c r="E17" s="45"/>
      <c r="F17" s="45"/>
    </row>
    <row r="18" spans="1:6" ht="12.75">
      <c r="A18" s="47"/>
      <c r="B18" s="48"/>
      <c r="C18" s="49"/>
      <c r="D18" s="49"/>
      <c r="E18" s="49"/>
      <c r="F18" s="49"/>
    </row>
    <row r="19" spans="1:6" ht="12.75">
      <c r="A19" s="45"/>
      <c r="B19" s="46"/>
      <c r="C19" s="45"/>
      <c r="D19" s="45"/>
      <c r="E19" s="45"/>
      <c r="F19" s="45"/>
    </row>
    <row r="20" spans="1:6" ht="12.75">
      <c r="A20" s="47"/>
      <c r="B20" s="48"/>
      <c r="C20" s="49"/>
      <c r="D20" s="49"/>
      <c r="E20" s="49"/>
      <c r="F20" s="49"/>
    </row>
    <row r="21" spans="1:6" ht="12.75">
      <c r="A21" s="45"/>
      <c r="B21" s="46"/>
      <c r="C21" s="45"/>
      <c r="D21" s="45"/>
      <c r="E21" s="45"/>
      <c r="F21" s="45"/>
    </row>
    <row r="22" spans="1:6" ht="12.75">
      <c r="A22" s="47"/>
      <c r="B22" s="48"/>
      <c r="C22" s="49"/>
      <c r="D22" s="49"/>
      <c r="E22" s="49"/>
      <c r="F22" s="49"/>
    </row>
    <row r="23" spans="1:6" ht="12.75">
      <c r="A23" s="45"/>
      <c r="B23" s="46"/>
      <c r="C23" s="45"/>
      <c r="D23" s="45"/>
      <c r="E23" s="45"/>
      <c r="F23" s="45"/>
    </row>
    <row r="24" spans="1:6" ht="12.75">
      <c r="A24" s="47"/>
      <c r="B24" s="48"/>
      <c r="C24" s="49"/>
      <c r="D24" s="49"/>
      <c r="E24" s="49"/>
      <c r="F24" s="49"/>
    </row>
    <row r="25" spans="1:6" ht="12.75">
      <c r="A25" s="45"/>
      <c r="B25" s="46"/>
      <c r="C25" s="45"/>
      <c r="D25" s="45"/>
      <c r="E25" s="45"/>
      <c r="F25" s="45"/>
    </row>
    <row r="26" spans="1:6" ht="12.75">
      <c r="A26" s="47"/>
      <c r="B26" s="48"/>
      <c r="C26" s="49"/>
      <c r="D26" s="49"/>
      <c r="E26" s="49"/>
      <c r="F26" s="49"/>
    </row>
    <row r="27" spans="1:6" ht="12.75">
      <c r="A27" s="45"/>
      <c r="B27" s="46"/>
      <c r="C27" s="45"/>
      <c r="D27" s="45"/>
      <c r="E27" s="45"/>
      <c r="F27" s="45"/>
    </row>
    <row r="28" spans="1:6" ht="12.75">
      <c r="A28" s="47"/>
      <c r="B28" s="48"/>
      <c r="C28" s="49"/>
      <c r="D28" s="49"/>
      <c r="E28" s="49"/>
      <c r="F28" s="49"/>
    </row>
    <row r="29" spans="1:6" ht="12.75">
      <c r="A29" s="45"/>
      <c r="B29" s="46"/>
      <c r="C29" s="45"/>
      <c r="D29" s="45"/>
      <c r="E29" s="45"/>
      <c r="F29" s="45"/>
    </row>
    <row r="30" spans="1:6" ht="12.75">
      <c r="A30" s="47"/>
      <c r="B30" s="48"/>
      <c r="C30" s="49"/>
      <c r="D30" s="49"/>
      <c r="E30" s="49"/>
      <c r="F30" s="49"/>
    </row>
    <row r="31" spans="1:6" ht="12.75">
      <c r="A31" s="45"/>
      <c r="B31" s="46"/>
      <c r="C31" s="45"/>
      <c r="D31" s="45"/>
      <c r="E31" s="45"/>
      <c r="F31" s="45"/>
    </row>
    <row r="32" spans="1:6" ht="12.75">
      <c r="A32" s="47"/>
      <c r="B32" s="48"/>
      <c r="C32" s="49"/>
      <c r="D32" s="49"/>
      <c r="E32" s="49"/>
      <c r="F32" s="49"/>
    </row>
    <row r="33" spans="1:6" ht="12.75">
      <c r="A33" s="45"/>
      <c r="B33" s="46"/>
      <c r="C33" s="45"/>
      <c r="D33" s="45"/>
      <c r="E33" s="45"/>
      <c r="F33" s="45"/>
    </row>
    <row r="34" spans="1:6" ht="12.75">
      <c r="A34" s="47"/>
      <c r="B34" s="48"/>
      <c r="C34" s="49"/>
      <c r="D34" s="49"/>
      <c r="E34" s="49"/>
      <c r="F34" s="49"/>
    </row>
    <row r="35" spans="1:6" ht="12.75">
      <c r="A35" s="45"/>
      <c r="B35" s="46"/>
      <c r="C35" s="45"/>
      <c r="D35" s="45"/>
      <c r="E35" s="45"/>
      <c r="F35" s="45"/>
    </row>
    <row r="36" spans="1:6" ht="12.75">
      <c r="A36" s="47"/>
      <c r="B36" s="48"/>
      <c r="C36" s="49"/>
      <c r="D36" s="49"/>
      <c r="E36" s="49"/>
      <c r="F36" s="49"/>
    </row>
    <row r="37" spans="1:6" ht="12.75">
      <c r="A37" s="45"/>
      <c r="B37" s="46"/>
      <c r="C37" s="45"/>
      <c r="D37" s="45"/>
      <c r="E37" s="45"/>
      <c r="F37" s="45"/>
    </row>
    <row r="38" spans="1:6" ht="12.75">
      <c r="A38" s="47"/>
      <c r="B38" s="48"/>
      <c r="C38" s="49"/>
      <c r="D38" s="49"/>
      <c r="E38" s="49"/>
      <c r="F38" s="49"/>
    </row>
    <row r="39" spans="1:6" ht="12.75">
      <c r="A39" s="45"/>
      <c r="B39" s="46"/>
      <c r="C39" s="45"/>
      <c r="D39" s="45"/>
      <c r="E39" s="45"/>
      <c r="F39" s="45"/>
    </row>
    <row r="40" spans="1:6" ht="12.75">
      <c r="A40" s="47"/>
      <c r="B40" s="48"/>
      <c r="C40" s="49"/>
      <c r="D40" s="49"/>
      <c r="E40" s="49"/>
      <c r="F40" s="49"/>
    </row>
    <row r="41" spans="1:6" ht="12.75">
      <c r="A41" s="45"/>
      <c r="B41" s="46"/>
      <c r="C41" s="45"/>
      <c r="D41" s="45"/>
      <c r="E41" s="45"/>
      <c r="F41" s="45"/>
    </row>
    <row r="42" spans="1:6" ht="12.75">
      <c r="A42" s="47"/>
      <c r="B42" s="48"/>
      <c r="C42" s="49"/>
      <c r="D42" s="49"/>
      <c r="E42" s="49"/>
      <c r="F42" s="49"/>
    </row>
    <row r="43" spans="1:6" ht="12.75">
      <c r="A43" s="45"/>
      <c r="B43" s="46"/>
      <c r="C43" s="45"/>
      <c r="D43" s="45"/>
      <c r="E43" s="45"/>
      <c r="F43" s="45"/>
    </row>
    <row r="44" spans="1:6" ht="12.75">
      <c r="A44" s="47"/>
      <c r="B44" s="48"/>
      <c r="C44" s="49"/>
      <c r="D44" s="49"/>
      <c r="E44" s="49"/>
      <c r="F44" s="49"/>
    </row>
    <row r="45" spans="1:6" ht="12.75">
      <c r="A45" s="45"/>
      <c r="B45" s="46"/>
      <c r="C45" s="45"/>
      <c r="D45" s="45"/>
      <c r="E45" s="45"/>
      <c r="F45" s="45"/>
    </row>
    <row r="46" spans="1:6" ht="12.75">
      <c r="A46" s="47"/>
      <c r="B46" s="48"/>
      <c r="C46" s="49"/>
      <c r="D46" s="49"/>
      <c r="E46" s="49"/>
      <c r="F46" s="49"/>
    </row>
    <row r="47" spans="1:6" ht="12.75">
      <c r="A47" s="45"/>
      <c r="B47" s="46"/>
      <c r="C47" s="45"/>
      <c r="D47" s="45"/>
      <c r="E47" s="45"/>
      <c r="F47" s="45"/>
    </row>
    <row r="48" spans="1:6" ht="12.75">
      <c r="A48" s="47"/>
      <c r="B48" s="48"/>
      <c r="C48" s="49"/>
      <c r="D48" s="49"/>
      <c r="E48" s="49"/>
      <c r="F48" s="49"/>
    </row>
    <row r="49" spans="1:6" ht="12.75">
      <c r="A49" s="45"/>
      <c r="B49" s="46"/>
      <c r="C49" s="45"/>
      <c r="D49" s="45"/>
      <c r="E49" s="45"/>
      <c r="F49" s="45"/>
    </row>
    <row r="50" spans="1:6" ht="12.75">
      <c r="A50" s="47"/>
      <c r="B50" s="48"/>
      <c r="C50" s="49"/>
      <c r="D50" s="49"/>
      <c r="E50" s="49"/>
      <c r="F50" s="49"/>
    </row>
    <row r="51" spans="1:6" ht="12.75">
      <c r="A51" s="45"/>
      <c r="B51" s="46"/>
      <c r="C51" s="45"/>
      <c r="D51" s="45"/>
      <c r="E51" s="45"/>
      <c r="F51" s="45"/>
    </row>
    <row r="52" spans="1:6" ht="12.75">
      <c r="A52" s="47"/>
      <c r="B52" s="48"/>
      <c r="C52" s="49"/>
      <c r="D52" s="49"/>
      <c r="E52" s="49"/>
      <c r="F52" s="49"/>
    </row>
  </sheetData>
  <sheetProtection/>
  <mergeCells count="9">
    <mergeCell ref="A1:D1"/>
    <mergeCell ref="A3:D3"/>
    <mergeCell ref="D6:D8"/>
    <mergeCell ref="E6:E8"/>
    <mergeCell ref="F6:F8"/>
    <mergeCell ref="A5:B5"/>
    <mergeCell ref="A6:A8"/>
    <mergeCell ref="B6:B8"/>
    <mergeCell ref="C6:C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12"/>
  <sheetViews>
    <sheetView zoomScalePageLayoutView="0" workbookViewId="0" topLeftCell="A1">
      <selection activeCell="B17" sqref="B17"/>
    </sheetView>
  </sheetViews>
  <sheetFormatPr defaultColWidth="9.140625" defaultRowHeight="12.75"/>
  <cols>
    <col min="1" max="1" width="40.7109375" style="0" customWidth="1"/>
    <col min="2" max="2" width="27.421875" style="0" customWidth="1"/>
  </cols>
  <sheetData>
    <row r="1" spans="1:2" ht="18.75" thickBot="1">
      <c r="A1" s="179" t="s">
        <v>70</v>
      </c>
      <c r="B1" s="181"/>
    </row>
    <row r="2" ht="13.5" thickBot="1"/>
    <row r="3" spans="1:9" ht="63.75" customHeight="1" thickBot="1">
      <c r="A3" s="127" t="s">
        <v>172</v>
      </c>
      <c r="B3" s="129"/>
      <c r="C3" s="62"/>
      <c r="D3" s="62"/>
      <c r="E3" s="62"/>
      <c r="F3" s="62"/>
      <c r="G3" s="62"/>
      <c r="H3" s="62"/>
      <c r="I3" s="62"/>
    </row>
    <row r="4" ht="13.5" thickBot="1"/>
    <row r="5" spans="1:2" ht="15.75">
      <c r="A5" s="97" t="s">
        <v>6</v>
      </c>
      <c r="B5" s="97" t="s">
        <v>173</v>
      </c>
    </row>
    <row r="6" spans="1:2" ht="15">
      <c r="A6" s="99" t="s">
        <v>174</v>
      </c>
      <c r="B6" s="46">
        <f>'Year One'!C264</f>
        <v>0</v>
      </c>
    </row>
    <row r="7" spans="1:2" ht="15">
      <c r="A7" s="99" t="s">
        <v>175</v>
      </c>
      <c r="B7" s="46">
        <f>'Year Two'!C148</f>
        <v>0</v>
      </c>
    </row>
    <row r="8" spans="1:2" ht="15">
      <c r="A8" s="98" t="s">
        <v>176</v>
      </c>
      <c r="B8" s="46">
        <f>'Year Three'!C156</f>
        <v>0</v>
      </c>
    </row>
    <row r="9" spans="1:2" ht="15">
      <c r="A9" s="98" t="s">
        <v>177</v>
      </c>
      <c r="B9" s="46">
        <f>'Year Four'!C148</f>
        <v>0</v>
      </c>
    </row>
    <row r="10" spans="1:2" ht="15">
      <c r="A10" s="98" t="s">
        <v>178</v>
      </c>
      <c r="B10" s="46">
        <f>'Year Five'!C156</f>
        <v>0</v>
      </c>
    </row>
    <row r="11" spans="1:2" ht="15">
      <c r="A11" s="98" t="s">
        <v>181</v>
      </c>
      <c r="B11" s="46">
        <f>'Option Years'!D13</f>
        <v>0</v>
      </c>
    </row>
    <row r="12" spans="1:2" ht="18">
      <c r="A12" s="100" t="s">
        <v>179</v>
      </c>
      <c r="B12" s="101">
        <f>SUM(B6:B10)</f>
        <v>0</v>
      </c>
    </row>
  </sheetData>
  <sheetProtection/>
  <mergeCells count="2">
    <mergeCell ref="A3:B3"/>
    <mergeCell ref="A1:B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264"/>
  <sheetViews>
    <sheetView tabSelected="1" zoomScale="91" zoomScaleNormal="91" zoomScalePageLayoutView="0" workbookViewId="0" topLeftCell="A1">
      <selection activeCell="C264" sqref="C264"/>
    </sheetView>
  </sheetViews>
  <sheetFormatPr defaultColWidth="9.140625" defaultRowHeight="12.75"/>
  <cols>
    <col min="1" max="1" width="45.28125" style="0" customWidth="1"/>
    <col min="2" max="2" width="34.7109375" style="0" customWidth="1"/>
    <col min="3" max="3" width="16.28125" style="0" customWidth="1"/>
    <col min="4" max="4" width="14.421875" style="0" customWidth="1"/>
    <col min="5" max="5" width="18.00390625" style="0" customWidth="1"/>
    <col min="6" max="6" width="13.421875" style="0" customWidth="1"/>
  </cols>
  <sheetData>
    <row r="1" spans="1:5" ht="13.5" thickBot="1">
      <c r="A1" s="168" t="s">
        <v>70</v>
      </c>
      <c r="B1" s="169"/>
      <c r="C1" s="169"/>
      <c r="D1" s="169"/>
      <c r="E1" s="170"/>
    </row>
    <row r="2" ht="13.5" thickBot="1"/>
    <row r="3" spans="1:5" ht="12.75">
      <c r="A3" s="162" t="s">
        <v>155</v>
      </c>
      <c r="B3" s="163"/>
      <c r="C3" s="163"/>
      <c r="D3" s="163"/>
      <c r="E3" s="164"/>
    </row>
    <row r="4" spans="1:5" ht="27" customHeight="1" thickBot="1">
      <c r="A4" s="165"/>
      <c r="B4" s="166"/>
      <c r="C4" s="166"/>
      <c r="D4" s="166"/>
      <c r="E4" s="167"/>
    </row>
    <row r="5" spans="1:5" ht="12.75">
      <c r="A5" s="162" t="s">
        <v>152</v>
      </c>
      <c r="B5" s="163"/>
      <c r="C5" s="163"/>
      <c r="D5" s="163"/>
      <c r="E5" s="164"/>
    </row>
    <row r="6" spans="1:5" ht="13.5" thickBot="1">
      <c r="A6" s="165"/>
      <c r="B6" s="166"/>
      <c r="C6" s="166"/>
      <c r="D6" s="166"/>
      <c r="E6" s="167"/>
    </row>
    <row r="7" ht="13.5" thickBot="1"/>
    <row r="8" spans="1:5" ht="13.5" thickBot="1">
      <c r="A8" s="141" t="s">
        <v>119</v>
      </c>
      <c r="B8" s="142"/>
      <c r="C8" s="142"/>
      <c r="D8" s="142"/>
      <c r="E8" s="143"/>
    </row>
    <row r="9" ht="13.5" thickBot="1"/>
    <row r="10" spans="1:5" ht="13.5" thickBot="1">
      <c r="A10" s="78" t="s">
        <v>6</v>
      </c>
      <c r="B10" s="78" t="s">
        <v>7</v>
      </c>
      <c r="C10" s="78" t="s">
        <v>8</v>
      </c>
      <c r="D10" s="78" t="s">
        <v>9</v>
      </c>
      <c r="E10" s="78" t="s">
        <v>10</v>
      </c>
    </row>
    <row r="11" ht="13.5" thickBot="1"/>
    <row r="12" spans="1:5" ht="16.5" customHeight="1">
      <c r="A12" s="11" t="s">
        <v>150</v>
      </c>
      <c r="B12" s="18" t="s">
        <v>0</v>
      </c>
      <c r="C12" s="65"/>
      <c r="D12" s="65"/>
      <c r="E12" s="51"/>
    </row>
    <row r="13" spans="1:5" ht="12.75">
      <c r="A13" s="19"/>
      <c r="B13" s="19"/>
      <c r="C13" s="66"/>
      <c r="D13" s="66"/>
      <c r="E13" s="52"/>
    </row>
    <row r="14" spans="1:5" ht="25.5">
      <c r="A14" s="82" t="s">
        <v>128</v>
      </c>
      <c r="B14" s="19"/>
      <c r="C14" s="66"/>
      <c r="D14" s="66"/>
      <c r="E14" s="79"/>
    </row>
    <row r="15" spans="1:5" ht="25.5">
      <c r="A15" s="82" t="s">
        <v>138</v>
      </c>
      <c r="B15" s="19"/>
      <c r="C15" s="66"/>
      <c r="D15" s="66"/>
      <c r="E15" s="79"/>
    </row>
    <row r="16" spans="1:5" ht="13.5" thickBot="1">
      <c r="A16" s="50"/>
      <c r="B16" s="20"/>
      <c r="C16" s="67"/>
      <c r="D16" s="67"/>
      <c r="E16" s="53"/>
    </row>
    <row r="17" spans="1:5" ht="25.5">
      <c r="A17" s="10" t="s">
        <v>1</v>
      </c>
      <c r="B17" s="1" t="s">
        <v>77</v>
      </c>
      <c r="C17" s="65"/>
      <c r="D17" s="65"/>
      <c r="E17" s="44"/>
    </row>
    <row r="18" spans="1:5" ht="12.75">
      <c r="A18" s="10"/>
      <c r="B18" s="8"/>
      <c r="C18" s="66"/>
      <c r="D18" s="66"/>
      <c r="E18" s="8"/>
    </row>
    <row r="19" spans="1:5" ht="25.5">
      <c r="A19" s="83" t="s">
        <v>128</v>
      </c>
      <c r="B19" s="52"/>
      <c r="C19" s="66"/>
      <c r="D19" s="68"/>
      <c r="E19" s="80"/>
    </row>
    <row r="20" spans="1:5" ht="12.75">
      <c r="A20" s="83" t="s">
        <v>129</v>
      </c>
      <c r="B20" s="55"/>
      <c r="C20" s="66"/>
      <c r="D20" s="68"/>
      <c r="E20" s="80"/>
    </row>
    <row r="21" spans="1:5" ht="13.5" thickBot="1">
      <c r="A21" s="10"/>
      <c r="B21" s="4"/>
      <c r="C21" s="67"/>
      <c r="D21" s="67"/>
      <c r="E21" s="9"/>
    </row>
    <row r="22" spans="1:5" ht="25.5">
      <c r="A22" s="11" t="s">
        <v>2</v>
      </c>
      <c r="B22" s="1"/>
      <c r="C22" s="65"/>
      <c r="D22" s="65"/>
      <c r="E22" s="44"/>
    </row>
    <row r="23" spans="1:5" ht="12.75">
      <c r="A23" s="10"/>
      <c r="B23" s="5"/>
      <c r="C23" s="66"/>
      <c r="D23" s="66"/>
      <c r="E23" s="8"/>
    </row>
    <row r="24" spans="1:5" ht="25.5">
      <c r="A24" s="83" t="s">
        <v>128</v>
      </c>
      <c r="B24" s="55"/>
      <c r="C24" s="66"/>
      <c r="D24" s="68"/>
      <c r="E24" s="80"/>
    </row>
    <row r="25" spans="1:5" ht="12.75">
      <c r="A25" s="83" t="s">
        <v>129</v>
      </c>
      <c r="B25" s="55"/>
      <c r="C25" s="66"/>
      <c r="D25" s="68"/>
      <c r="E25" s="80"/>
    </row>
    <row r="26" spans="1:5" ht="13.5" thickBot="1">
      <c r="A26" s="12"/>
      <c r="B26" s="2"/>
      <c r="C26" s="67"/>
      <c r="D26" s="67"/>
      <c r="E26" s="9"/>
    </row>
    <row r="27" spans="1:5" ht="25.5">
      <c r="A27" s="1" t="s">
        <v>3</v>
      </c>
      <c r="B27" s="7" t="s">
        <v>78</v>
      </c>
      <c r="C27" s="65"/>
      <c r="D27" s="65"/>
      <c r="E27" s="44"/>
    </row>
    <row r="28" spans="1:5" ht="12.75">
      <c r="A28" s="5"/>
      <c r="B28" s="2"/>
      <c r="C28" s="66"/>
      <c r="D28" s="66"/>
      <c r="E28" s="8"/>
    </row>
    <row r="29" spans="1:5" ht="25.5">
      <c r="A29" s="82" t="s">
        <v>128</v>
      </c>
      <c r="B29" s="2"/>
      <c r="C29" s="66"/>
      <c r="D29" s="68"/>
      <c r="E29" s="80"/>
    </row>
    <row r="30" spans="1:5" ht="12.75">
      <c r="A30" s="83" t="s">
        <v>129</v>
      </c>
      <c r="B30" s="3"/>
      <c r="C30" s="66"/>
      <c r="D30" s="68"/>
      <c r="E30" s="80"/>
    </row>
    <row r="31" spans="1:5" ht="13.5" thickBot="1">
      <c r="A31" s="5"/>
      <c r="B31" s="2"/>
      <c r="C31" s="67"/>
      <c r="D31" s="67"/>
      <c r="E31" s="9"/>
    </row>
    <row r="32" spans="1:5" ht="63.75">
      <c r="A32" s="1" t="s">
        <v>4</v>
      </c>
      <c r="B32" s="7" t="s">
        <v>79</v>
      </c>
      <c r="C32" s="65"/>
      <c r="D32" s="65"/>
      <c r="E32" s="44"/>
    </row>
    <row r="33" spans="1:5" ht="12.75">
      <c r="A33" s="5"/>
      <c r="B33" s="2"/>
      <c r="C33" s="66"/>
      <c r="D33" s="66"/>
      <c r="E33" s="8"/>
    </row>
    <row r="34" spans="1:5" ht="25.5">
      <c r="A34" s="82" t="s">
        <v>128</v>
      </c>
      <c r="B34" s="2"/>
      <c r="C34" s="66"/>
      <c r="D34" s="68"/>
      <c r="E34" s="80"/>
    </row>
    <row r="35" spans="1:5" ht="12.75">
      <c r="A35" s="82" t="s">
        <v>129</v>
      </c>
      <c r="B35" s="2"/>
      <c r="C35" s="66"/>
      <c r="D35" s="68"/>
      <c r="E35" s="80"/>
    </row>
    <row r="36" spans="1:5" ht="13.5" thickBot="1">
      <c r="A36" s="5"/>
      <c r="B36" s="2"/>
      <c r="C36" s="67"/>
      <c r="D36" s="67"/>
      <c r="E36" s="9"/>
    </row>
    <row r="37" spans="1:5" ht="55.5" customHeight="1">
      <c r="A37" s="1" t="s">
        <v>127</v>
      </c>
      <c r="B37" s="7" t="s">
        <v>121</v>
      </c>
      <c r="C37" s="44"/>
      <c r="D37" s="56" t="s">
        <v>85</v>
      </c>
      <c r="E37" s="44"/>
    </row>
    <row r="38" spans="1:5" ht="27" customHeight="1">
      <c r="A38" s="2"/>
      <c r="B38" s="2" t="s">
        <v>122</v>
      </c>
      <c r="C38" s="8"/>
      <c r="D38" s="8"/>
      <c r="E38" s="8"/>
    </row>
    <row r="39" spans="1:5" ht="12.75">
      <c r="A39" s="2"/>
      <c r="B39" s="2" t="s">
        <v>123</v>
      </c>
      <c r="C39" s="8"/>
      <c r="D39" s="8"/>
      <c r="E39" s="8"/>
    </row>
    <row r="40" spans="1:5" ht="12.75">
      <c r="A40" s="2"/>
      <c r="B40" s="2" t="s">
        <v>124</v>
      </c>
      <c r="C40" s="8"/>
      <c r="D40" s="8"/>
      <c r="E40" s="8"/>
    </row>
    <row r="41" spans="1:5" ht="12.75">
      <c r="A41" s="2"/>
      <c r="B41" s="2" t="s">
        <v>125</v>
      </c>
      <c r="C41" s="8"/>
      <c r="D41" s="8"/>
      <c r="E41" s="8"/>
    </row>
    <row r="42" spans="1:5" ht="12.75">
      <c r="A42" s="2"/>
      <c r="B42" s="2" t="s">
        <v>126</v>
      </c>
      <c r="C42" s="8"/>
      <c r="D42" s="8"/>
      <c r="E42" s="8"/>
    </row>
    <row r="43" spans="1:5" ht="12.75">
      <c r="A43" s="2"/>
      <c r="B43" s="2"/>
      <c r="C43" s="8"/>
      <c r="D43" s="8"/>
      <c r="E43" s="8"/>
    </row>
    <row r="44" spans="1:5" ht="25.5">
      <c r="A44" s="82" t="s">
        <v>128</v>
      </c>
      <c r="B44" s="19"/>
      <c r="C44" s="54"/>
      <c r="D44" s="54"/>
      <c r="E44" s="80">
        <f>C44*D44</f>
        <v>0</v>
      </c>
    </row>
    <row r="45" spans="1:5" ht="12.75">
      <c r="A45" s="82" t="s">
        <v>129</v>
      </c>
      <c r="B45" s="19"/>
      <c r="C45" s="54"/>
      <c r="D45" s="54"/>
      <c r="E45" s="80">
        <f>C45*D45</f>
        <v>0</v>
      </c>
    </row>
    <row r="46" spans="1:5" ht="13.5" thickBot="1">
      <c r="A46" s="2"/>
      <c r="B46" s="13"/>
      <c r="C46" s="9"/>
      <c r="D46" s="9"/>
      <c r="E46" s="9"/>
    </row>
    <row r="47" spans="1:5" ht="12.75">
      <c r="A47" s="1" t="s">
        <v>80</v>
      </c>
      <c r="B47" s="17" t="s">
        <v>81</v>
      </c>
      <c r="C47" s="65"/>
      <c r="D47" s="65"/>
      <c r="E47" s="44"/>
    </row>
    <row r="48" spans="1:5" ht="12.75">
      <c r="A48" s="2"/>
      <c r="B48" s="14"/>
      <c r="C48" s="66"/>
      <c r="D48" s="66"/>
      <c r="E48" s="8"/>
    </row>
    <row r="49" spans="1:5" ht="25.5">
      <c r="A49" s="82" t="s">
        <v>128</v>
      </c>
      <c r="B49" s="14"/>
      <c r="C49" s="66"/>
      <c r="D49" s="68"/>
      <c r="E49" s="80"/>
    </row>
    <row r="50" spans="1:5" ht="12.75">
      <c r="A50" s="82" t="s">
        <v>129</v>
      </c>
      <c r="B50" s="14"/>
      <c r="C50" s="66"/>
      <c r="D50" s="68"/>
      <c r="E50" s="80"/>
    </row>
    <row r="51" spans="1:5" s="71" customFormat="1" ht="13.5" customHeight="1">
      <c r="A51" s="102"/>
      <c r="B51" s="103"/>
      <c r="C51" s="66"/>
      <c r="D51" s="68"/>
      <c r="E51" s="117"/>
    </row>
    <row r="52" spans="1:5" s="71" customFormat="1" ht="12.75">
      <c r="A52" s="104" t="s">
        <v>180</v>
      </c>
      <c r="B52" s="107" t="s">
        <v>182</v>
      </c>
      <c r="C52" s="115"/>
      <c r="D52" s="115"/>
      <c r="E52" s="112"/>
    </row>
    <row r="53" spans="1:5" s="71" customFormat="1" ht="12.75">
      <c r="A53" s="105"/>
      <c r="B53" s="108"/>
      <c r="C53" s="116"/>
      <c r="D53" s="116"/>
      <c r="E53" s="113"/>
    </row>
    <row r="54" spans="1:5" s="71" customFormat="1" ht="25.5">
      <c r="A54" s="83" t="s">
        <v>128</v>
      </c>
      <c r="B54" s="108"/>
      <c r="C54" s="116"/>
      <c r="D54" s="116"/>
      <c r="E54" s="80"/>
    </row>
    <row r="55" spans="1:5" ht="12.75">
      <c r="A55" s="83" t="s">
        <v>129</v>
      </c>
      <c r="B55" s="109"/>
      <c r="C55" s="116"/>
      <c r="D55" s="116"/>
      <c r="E55" s="80"/>
    </row>
    <row r="56" spans="1:5" ht="12.75">
      <c r="A56" s="106"/>
      <c r="B56" s="110"/>
      <c r="C56" s="111"/>
      <c r="D56" s="111"/>
      <c r="E56" s="114"/>
    </row>
    <row r="57" spans="1:5" ht="12.75">
      <c r="A57" s="5" t="s">
        <v>12</v>
      </c>
      <c r="B57" s="14" t="s">
        <v>83</v>
      </c>
      <c r="C57" s="66"/>
      <c r="D57" s="66"/>
      <c r="E57" s="8"/>
    </row>
    <row r="58" spans="1:5" ht="12.75">
      <c r="A58" s="2"/>
      <c r="B58" s="14"/>
      <c r="C58" s="66"/>
      <c r="D58" s="66"/>
      <c r="E58" s="8"/>
    </row>
    <row r="59" spans="1:5" ht="25.5">
      <c r="A59" s="82" t="s">
        <v>128</v>
      </c>
      <c r="B59" s="14"/>
      <c r="C59" s="66"/>
      <c r="D59" s="68"/>
      <c r="E59" s="80"/>
    </row>
    <row r="60" spans="1:5" ht="12.75">
      <c r="A60" s="82" t="s">
        <v>129</v>
      </c>
      <c r="B60" s="14"/>
      <c r="C60" s="66"/>
      <c r="D60" s="68"/>
      <c r="E60" s="80"/>
    </row>
    <row r="61" spans="1:5" ht="13.5" thickBot="1">
      <c r="A61" s="6"/>
      <c r="B61" s="13"/>
      <c r="C61" s="67"/>
      <c r="D61" s="67"/>
      <c r="E61" s="9"/>
    </row>
    <row r="62" spans="1:5" ht="12.75">
      <c r="A62" s="42" t="s">
        <v>5</v>
      </c>
      <c r="B62" s="15" t="s">
        <v>82</v>
      </c>
      <c r="C62" s="65"/>
      <c r="D62" s="65"/>
      <c r="E62" s="44"/>
    </row>
    <row r="63" spans="1:5" ht="12.75">
      <c r="A63" s="16"/>
      <c r="B63" s="16"/>
      <c r="C63" s="66"/>
      <c r="D63" s="66"/>
      <c r="E63" s="8"/>
    </row>
    <row r="64" spans="1:5" ht="25.5">
      <c r="A64" s="82" t="s">
        <v>128</v>
      </c>
      <c r="B64" s="16"/>
      <c r="C64" s="66"/>
      <c r="D64" s="68"/>
      <c r="E64" s="80"/>
    </row>
    <row r="65" spans="1:5" ht="12.75">
      <c r="A65" s="82" t="s">
        <v>129</v>
      </c>
      <c r="B65" s="16"/>
      <c r="C65" s="66"/>
      <c r="D65" s="68"/>
      <c r="E65" s="80"/>
    </row>
    <row r="66" spans="1:5" ht="13.5" thickBot="1">
      <c r="A66" s="9"/>
      <c r="B66" s="9"/>
      <c r="C66" s="67"/>
      <c r="D66" s="67"/>
      <c r="E66" s="9"/>
    </row>
    <row r="67" ht="13.5" thickBot="1"/>
    <row r="68" spans="1:5" ht="16.5" thickBot="1">
      <c r="A68" s="138" t="s">
        <v>147</v>
      </c>
      <c r="B68" s="139"/>
      <c r="C68" s="139"/>
      <c r="D68" s="140"/>
      <c r="E68" s="84">
        <f>SUM(E64:E65,E59:E60,E54:E55,E49:E50,E44:E45,E34:E35,E29:E30,E24:E25,E19:E20,E14:E15)</f>
        <v>0</v>
      </c>
    </row>
    <row r="69" ht="13.5" thickBot="1"/>
    <row r="70" spans="1:5" ht="16.5" thickBot="1">
      <c r="A70" s="151" t="s">
        <v>11</v>
      </c>
      <c r="B70" s="152"/>
      <c r="C70" s="152"/>
      <c r="D70" s="152"/>
      <c r="E70" s="153"/>
    </row>
    <row r="72" spans="1:6" ht="12.75">
      <c r="A72" s="21" t="s">
        <v>13</v>
      </c>
      <c r="B72" s="22"/>
      <c r="C72" s="22"/>
      <c r="D72" s="22"/>
      <c r="E72" s="22"/>
      <c r="F72" s="23"/>
    </row>
    <row r="73" spans="1:6" ht="15">
      <c r="A73" s="24" t="s">
        <v>14</v>
      </c>
      <c r="B73" s="25" t="s">
        <v>15</v>
      </c>
      <c r="C73" s="25" t="s">
        <v>16</v>
      </c>
      <c r="D73" s="25" t="s">
        <v>17</v>
      </c>
      <c r="E73" s="25" t="s">
        <v>18</v>
      </c>
      <c r="F73" s="25" t="s">
        <v>19</v>
      </c>
    </row>
    <row r="74" spans="1:6" ht="14.25">
      <c r="A74" s="26" t="s">
        <v>20</v>
      </c>
      <c r="B74" s="27" t="s">
        <v>21</v>
      </c>
      <c r="C74" s="28">
        <v>55</v>
      </c>
      <c r="D74" s="27">
        <v>50</v>
      </c>
      <c r="E74" s="28">
        <v>2750</v>
      </c>
      <c r="F74" s="132"/>
    </row>
    <row r="75" spans="1:6" ht="15">
      <c r="A75" s="29" t="s">
        <v>22</v>
      </c>
      <c r="B75" s="30" t="s">
        <v>23</v>
      </c>
      <c r="C75" s="31">
        <v>46</v>
      </c>
      <c r="D75" s="30">
        <v>10</v>
      </c>
      <c r="E75" s="28">
        <v>460</v>
      </c>
      <c r="F75" s="133"/>
    </row>
    <row r="76" spans="1:6" ht="15">
      <c r="A76" s="29" t="s">
        <v>24</v>
      </c>
      <c r="B76" s="30" t="s">
        <v>25</v>
      </c>
      <c r="C76" s="31">
        <v>86</v>
      </c>
      <c r="D76" s="30">
        <v>120</v>
      </c>
      <c r="E76" s="28">
        <v>10320</v>
      </c>
      <c r="F76" s="134"/>
    </row>
    <row r="77" spans="1:6" ht="15">
      <c r="A77" s="29" t="s">
        <v>26</v>
      </c>
      <c r="B77" s="30" t="s">
        <v>21</v>
      </c>
      <c r="C77" s="32">
        <v>55</v>
      </c>
      <c r="D77" s="30">
        <v>100</v>
      </c>
      <c r="E77" s="28">
        <v>5500</v>
      </c>
      <c r="F77" s="33">
        <v>19030</v>
      </c>
    </row>
    <row r="78" spans="1:6" ht="15">
      <c r="A78" s="34"/>
      <c r="B78" s="35"/>
      <c r="C78" s="35"/>
      <c r="D78" s="35"/>
      <c r="E78" s="36"/>
      <c r="F78" s="37"/>
    </row>
    <row r="79" spans="1:6" ht="18">
      <c r="A79" s="144" t="s">
        <v>27</v>
      </c>
      <c r="B79" s="144"/>
      <c r="C79" s="144"/>
      <c r="D79" s="144"/>
      <c r="E79" s="144"/>
      <c r="F79" s="144"/>
    </row>
    <row r="80" spans="1:6" ht="12.75">
      <c r="A80" s="148" t="s">
        <v>28</v>
      </c>
      <c r="B80" s="149"/>
      <c r="C80" s="149"/>
      <c r="D80" s="149"/>
      <c r="E80" s="149"/>
      <c r="F80" s="150"/>
    </row>
    <row r="81" spans="1:6" ht="15">
      <c r="A81" s="24" t="s">
        <v>14</v>
      </c>
      <c r="B81" s="25" t="s">
        <v>15</v>
      </c>
      <c r="C81" s="25" t="s">
        <v>16</v>
      </c>
      <c r="D81" s="25" t="s">
        <v>17</v>
      </c>
      <c r="E81" s="25" t="s">
        <v>18</v>
      </c>
      <c r="F81" s="25" t="s">
        <v>19</v>
      </c>
    </row>
    <row r="82" spans="1:6" ht="14.25">
      <c r="A82" s="26"/>
      <c r="B82" s="27"/>
      <c r="C82" s="28"/>
      <c r="D82" s="27"/>
      <c r="E82" s="28">
        <f>C82*D82</f>
        <v>0</v>
      </c>
      <c r="F82" s="132"/>
    </row>
    <row r="83" spans="1:6" ht="15">
      <c r="A83" s="29"/>
      <c r="B83" s="30"/>
      <c r="C83" s="31"/>
      <c r="D83" s="30"/>
      <c r="E83" s="28">
        <f>C83*D83</f>
        <v>0</v>
      </c>
      <c r="F83" s="133"/>
    </row>
    <row r="84" spans="1:6" ht="15">
      <c r="A84" s="29"/>
      <c r="B84" s="30"/>
      <c r="C84" s="31"/>
      <c r="D84" s="30"/>
      <c r="E84" s="28">
        <f>C84*D84</f>
        <v>0</v>
      </c>
      <c r="F84" s="134"/>
    </row>
    <row r="85" spans="1:6" ht="15">
      <c r="A85" s="29"/>
      <c r="B85" s="30"/>
      <c r="C85" s="30"/>
      <c r="D85" s="30"/>
      <c r="E85" s="28">
        <f>C85*D85</f>
        <v>0</v>
      </c>
      <c r="F85" s="33">
        <f>SUM(E82:E85)</f>
        <v>0</v>
      </c>
    </row>
    <row r="86" spans="1:6" ht="15">
      <c r="A86" s="34"/>
      <c r="B86" s="35"/>
      <c r="C86" s="35"/>
      <c r="D86" s="35"/>
      <c r="E86" s="36"/>
      <c r="F86" s="38"/>
    </row>
    <row r="87" spans="1:6" ht="12.75">
      <c r="A87" s="135" t="s">
        <v>29</v>
      </c>
      <c r="B87" s="136"/>
      <c r="C87" s="136"/>
      <c r="D87" s="136"/>
      <c r="E87" s="136"/>
      <c r="F87" s="137"/>
    </row>
    <row r="88" spans="1:6" ht="15">
      <c r="A88" s="24" t="s">
        <v>14</v>
      </c>
      <c r="B88" s="25" t="s">
        <v>15</v>
      </c>
      <c r="C88" s="25" t="s">
        <v>16</v>
      </c>
      <c r="D88" s="25" t="s">
        <v>17</v>
      </c>
      <c r="E88" s="25" t="s">
        <v>18</v>
      </c>
      <c r="F88" s="25" t="s">
        <v>19</v>
      </c>
    </row>
    <row r="89" spans="1:6" ht="14.25">
      <c r="A89" s="26"/>
      <c r="B89" s="27"/>
      <c r="C89" s="28"/>
      <c r="D89" s="27"/>
      <c r="E89" s="28">
        <f>C89*D89</f>
        <v>0</v>
      </c>
      <c r="F89" s="132"/>
    </row>
    <row r="90" spans="1:6" ht="15">
      <c r="A90" s="29"/>
      <c r="B90" s="30"/>
      <c r="C90" s="31"/>
      <c r="D90" s="30"/>
      <c r="E90" s="28">
        <f>C90*D90</f>
        <v>0</v>
      </c>
      <c r="F90" s="133"/>
    </row>
    <row r="91" spans="1:6" ht="15">
      <c r="A91" s="29"/>
      <c r="B91" s="30"/>
      <c r="C91" s="31"/>
      <c r="D91" s="30"/>
      <c r="E91" s="28">
        <f>C91*D91</f>
        <v>0</v>
      </c>
      <c r="F91" s="134"/>
    </row>
    <row r="92" spans="1:6" ht="15">
      <c r="A92" s="29"/>
      <c r="B92" s="30"/>
      <c r="C92" s="30"/>
      <c r="D92" s="30"/>
      <c r="E92" s="28">
        <f>C92*D92</f>
        <v>0</v>
      </c>
      <c r="F92" s="33">
        <f>SUM(E89:E92)</f>
        <v>0</v>
      </c>
    </row>
    <row r="93" spans="1:6" ht="15">
      <c r="A93" s="34"/>
      <c r="B93" s="35"/>
      <c r="C93" s="35"/>
      <c r="D93" s="35"/>
      <c r="E93" s="36"/>
      <c r="F93" s="37"/>
    </row>
    <row r="94" spans="1:6" ht="12.75">
      <c r="A94" s="135" t="s">
        <v>30</v>
      </c>
      <c r="B94" s="136"/>
      <c r="C94" s="136"/>
      <c r="D94" s="136"/>
      <c r="E94" s="136"/>
      <c r="F94" s="137"/>
    </row>
    <row r="95" spans="1:6" ht="15">
      <c r="A95" s="24" t="s">
        <v>14</v>
      </c>
      <c r="B95" s="25" t="s">
        <v>15</v>
      </c>
      <c r="C95" s="25" t="s">
        <v>16</v>
      </c>
      <c r="D95" s="25" t="s">
        <v>17</v>
      </c>
      <c r="E95" s="25" t="s">
        <v>18</v>
      </c>
      <c r="F95" s="25" t="s">
        <v>19</v>
      </c>
    </row>
    <row r="96" spans="1:6" ht="14.25">
      <c r="A96" s="26"/>
      <c r="B96" s="27"/>
      <c r="C96" s="28"/>
      <c r="D96" s="27"/>
      <c r="E96" s="28">
        <f>C96*D96</f>
        <v>0</v>
      </c>
      <c r="F96" s="132"/>
    </row>
    <row r="97" spans="1:6" ht="15">
      <c r="A97" s="29"/>
      <c r="B97" s="30"/>
      <c r="C97" s="31"/>
      <c r="D97" s="30"/>
      <c r="E97" s="28">
        <f>C97*D97</f>
        <v>0</v>
      </c>
      <c r="F97" s="133"/>
    </row>
    <row r="98" spans="1:6" ht="15">
      <c r="A98" s="29"/>
      <c r="B98" s="30"/>
      <c r="C98" s="31"/>
      <c r="D98" s="30"/>
      <c r="E98" s="28">
        <f>C98*D98</f>
        <v>0</v>
      </c>
      <c r="F98" s="134"/>
    </row>
    <row r="99" spans="1:6" ht="15">
      <c r="A99" s="29"/>
      <c r="B99" s="30"/>
      <c r="C99" s="30"/>
      <c r="D99" s="30"/>
      <c r="E99" s="28">
        <f>C99*D99</f>
        <v>0</v>
      </c>
      <c r="F99" s="33">
        <f>SUM(E96:E99)</f>
        <v>0</v>
      </c>
    </row>
    <row r="100" spans="1:6" ht="15">
      <c r="A100" s="34"/>
      <c r="B100" s="35"/>
      <c r="C100" s="35"/>
      <c r="D100" s="35"/>
      <c r="E100" s="36"/>
      <c r="F100" s="37"/>
    </row>
    <row r="101" spans="1:6" ht="12.75">
      <c r="A101" s="135" t="s">
        <v>31</v>
      </c>
      <c r="B101" s="136"/>
      <c r="C101" s="136"/>
      <c r="D101" s="136"/>
      <c r="E101" s="136"/>
      <c r="F101" s="137"/>
    </row>
    <row r="102" spans="1:6" ht="15">
      <c r="A102" s="24" t="s">
        <v>14</v>
      </c>
      <c r="B102" s="25" t="s">
        <v>15</v>
      </c>
      <c r="C102" s="25" t="s">
        <v>16</v>
      </c>
      <c r="D102" s="25" t="s">
        <v>17</v>
      </c>
      <c r="E102" s="25" t="s">
        <v>18</v>
      </c>
      <c r="F102" s="25" t="s">
        <v>19</v>
      </c>
    </row>
    <row r="103" spans="1:6" ht="14.25">
      <c r="A103" s="26"/>
      <c r="B103" s="27"/>
      <c r="C103" s="28"/>
      <c r="D103" s="27"/>
      <c r="E103" s="28">
        <f>C103*D103</f>
        <v>0</v>
      </c>
      <c r="F103" s="132"/>
    </row>
    <row r="104" spans="1:6" ht="15">
      <c r="A104" s="29"/>
      <c r="B104" s="30"/>
      <c r="C104" s="31"/>
      <c r="D104" s="30"/>
      <c r="E104" s="28">
        <f>C104*D104</f>
        <v>0</v>
      </c>
      <c r="F104" s="133"/>
    </row>
    <row r="105" spans="1:6" ht="15">
      <c r="A105" s="29"/>
      <c r="B105" s="30"/>
      <c r="C105" s="31"/>
      <c r="D105" s="30"/>
      <c r="E105" s="28">
        <f>C105*D105</f>
        <v>0</v>
      </c>
      <c r="F105" s="134"/>
    </row>
    <row r="106" spans="1:6" ht="15">
      <c r="A106" s="29"/>
      <c r="B106" s="30"/>
      <c r="C106" s="30"/>
      <c r="D106" s="30"/>
      <c r="E106" s="28">
        <f>C106*D106</f>
        <v>0</v>
      </c>
      <c r="F106" s="33">
        <f>SUM(E103:E106)</f>
        <v>0</v>
      </c>
    </row>
    <row r="107" spans="1:6" ht="15">
      <c r="A107" s="39"/>
      <c r="B107" s="39"/>
      <c r="C107" s="39"/>
      <c r="D107" s="39"/>
      <c r="E107" s="40"/>
      <c r="F107" s="41"/>
    </row>
    <row r="108" spans="1:6" ht="12.75">
      <c r="A108" s="135" t="s">
        <v>32</v>
      </c>
      <c r="B108" s="136"/>
      <c r="C108" s="136"/>
      <c r="D108" s="136"/>
      <c r="E108" s="136"/>
      <c r="F108" s="137"/>
    </row>
    <row r="109" spans="1:6" ht="15">
      <c r="A109" s="24" t="s">
        <v>14</v>
      </c>
      <c r="B109" s="25" t="s">
        <v>15</v>
      </c>
      <c r="C109" s="25" t="s">
        <v>16</v>
      </c>
      <c r="D109" s="25" t="s">
        <v>17</v>
      </c>
      <c r="E109" s="25" t="s">
        <v>18</v>
      </c>
      <c r="F109" s="25" t="s">
        <v>19</v>
      </c>
    </row>
    <row r="110" spans="1:6" ht="14.25" customHeight="1">
      <c r="A110" s="26"/>
      <c r="B110" s="27"/>
      <c r="C110" s="28"/>
      <c r="D110" s="27"/>
      <c r="E110" s="28">
        <f>C110*D110</f>
        <v>0</v>
      </c>
      <c r="F110" s="154"/>
    </row>
    <row r="111" spans="1:6" ht="15">
      <c r="A111" s="29"/>
      <c r="B111" s="30"/>
      <c r="C111" s="31"/>
      <c r="D111" s="30"/>
      <c r="E111" s="28">
        <f>C111*D111</f>
        <v>0</v>
      </c>
      <c r="F111" s="155"/>
    </row>
    <row r="112" spans="1:6" ht="15">
      <c r="A112" s="29"/>
      <c r="B112" s="30"/>
      <c r="C112" s="31"/>
      <c r="D112" s="30"/>
      <c r="E112" s="28">
        <f>C112*D112</f>
        <v>0</v>
      </c>
      <c r="F112" s="156"/>
    </row>
    <row r="113" spans="1:6" ht="15">
      <c r="A113" s="29"/>
      <c r="B113" s="30"/>
      <c r="C113" s="30"/>
      <c r="D113" s="30"/>
      <c r="E113" s="28">
        <f>C113*D113</f>
        <v>0</v>
      </c>
      <c r="F113" s="81">
        <f>SUM(E110:E113)</f>
        <v>0</v>
      </c>
    </row>
    <row r="114" spans="1:6" ht="15">
      <c r="A114" s="39"/>
      <c r="B114" s="39"/>
      <c r="C114" s="39"/>
      <c r="D114" s="39"/>
      <c r="E114" s="40"/>
      <c r="F114" s="41"/>
    </row>
    <row r="115" spans="1:6" ht="12.75">
      <c r="A115" s="135" t="s">
        <v>33</v>
      </c>
      <c r="B115" s="136"/>
      <c r="C115" s="136"/>
      <c r="D115" s="136"/>
      <c r="E115" s="136"/>
      <c r="F115" s="137"/>
    </row>
    <row r="116" spans="1:6" ht="15">
      <c r="A116" s="24" t="s">
        <v>14</v>
      </c>
      <c r="B116" s="25" t="s">
        <v>15</v>
      </c>
      <c r="C116" s="25" t="s">
        <v>16</v>
      </c>
      <c r="D116" s="25" t="s">
        <v>17</v>
      </c>
      <c r="E116" s="25" t="s">
        <v>18</v>
      </c>
      <c r="F116" s="25" t="s">
        <v>19</v>
      </c>
    </row>
    <row r="117" spans="1:6" ht="14.25">
      <c r="A117" s="26"/>
      <c r="B117" s="27"/>
      <c r="C117" s="28"/>
      <c r="D117" s="27"/>
      <c r="E117" s="28">
        <f>C117*D117</f>
        <v>0</v>
      </c>
      <c r="F117" s="132"/>
    </row>
    <row r="118" spans="1:6" ht="15">
      <c r="A118" s="29"/>
      <c r="B118" s="30"/>
      <c r="C118" s="31"/>
      <c r="D118" s="30"/>
      <c r="E118" s="28">
        <f>C118*D118</f>
        <v>0</v>
      </c>
      <c r="F118" s="133"/>
    </row>
    <row r="119" spans="1:6" ht="15">
      <c r="A119" s="29"/>
      <c r="B119" s="30"/>
      <c r="C119" s="31"/>
      <c r="D119" s="30"/>
      <c r="E119" s="28">
        <f>C119*D119</f>
        <v>0</v>
      </c>
      <c r="F119" s="134"/>
    </row>
    <row r="120" spans="1:6" ht="15">
      <c r="A120" s="29"/>
      <c r="B120" s="30"/>
      <c r="C120" s="30"/>
      <c r="D120" s="30"/>
      <c r="E120" s="28">
        <f>C120*D120</f>
        <v>0</v>
      </c>
      <c r="F120" s="33">
        <f>SUM(E117:E120)</f>
        <v>0</v>
      </c>
    </row>
    <row r="121" spans="1:6" ht="15">
      <c r="A121" s="39"/>
      <c r="B121" s="39"/>
      <c r="C121" s="39"/>
      <c r="D121" s="39"/>
      <c r="E121" s="40"/>
      <c r="F121" s="41"/>
    </row>
    <row r="122" spans="1:6" ht="18">
      <c r="A122" s="160" t="s">
        <v>34</v>
      </c>
      <c r="B122" s="144"/>
      <c r="C122" s="144"/>
      <c r="D122" s="144"/>
      <c r="E122" s="144"/>
      <c r="F122" s="161"/>
    </row>
    <row r="123" spans="1:6" ht="12.75">
      <c r="A123" s="135" t="s">
        <v>35</v>
      </c>
      <c r="B123" s="136"/>
      <c r="C123" s="136"/>
      <c r="D123" s="136"/>
      <c r="E123" s="136"/>
      <c r="F123" s="137"/>
    </row>
    <row r="124" spans="1:6" ht="15">
      <c r="A124" s="24" t="s">
        <v>14</v>
      </c>
      <c r="B124" s="25" t="s">
        <v>15</v>
      </c>
      <c r="C124" s="25" t="s">
        <v>16</v>
      </c>
      <c r="D124" s="25" t="s">
        <v>17</v>
      </c>
      <c r="E124" s="25" t="s">
        <v>18</v>
      </c>
      <c r="F124" s="25" t="s">
        <v>19</v>
      </c>
    </row>
    <row r="125" spans="1:6" ht="14.25">
      <c r="A125" s="26"/>
      <c r="B125" s="27"/>
      <c r="C125" s="28"/>
      <c r="D125" s="27"/>
      <c r="E125" s="28">
        <f>C125*D125</f>
        <v>0</v>
      </c>
      <c r="F125" s="132"/>
    </row>
    <row r="126" spans="1:6" ht="15">
      <c r="A126" s="29"/>
      <c r="B126" s="30"/>
      <c r="C126" s="31"/>
      <c r="D126" s="30"/>
      <c r="E126" s="28">
        <f>C126*D126</f>
        <v>0</v>
      </c>
      <c r="F126" s="133"/>
    </row>
    <row r="127" spans="1:6" ht="15">
      <c r="A127" s="29"/>
      <c r="B127" s="30"/>
      <c r="C127" s="31"/>
      <c r="D127" s="30"/>
      <c r="E127" s="28">
        <f>C127*D127</f>
        <v>0</v>
      </c>
      <c r="F127" s="134"/>
    </row>
    <row r="128" spans="1:6" ht="15">
      <c r="A128" s="29"/>
      <c r="B128" s="30"/>
      <c r="C128" s="30"/>
      <c r="D128" s="30"/>
      <c r="E128" s="28">
        <f>C128*D128</f>
        <v>0</v>
      </c>
      <c r="F128" s="33">
        <f>SUM(E125:E128)</f>
        <v>0</v>
      </c>
    </row>
    <row r="130" spans="1:6" ht="12.75">
      <c r="A130" s="135" t="s">
        <v>36</v>
      </c>
      <c r="B130" s="136"/>
      <c r="C130" s="136"/>
      <c r="D130" s="136"/>
      <c r="E130" s="136"/>
      <c r="F130" s="137"/>
    </row>
    <row r="131" spans="1:6" ht="15">
      <c r="A131" s="24" t="s">
        <v>14</v>
      </c>
      <c r="B131" s="25" t="s">
        <v>15</v>
      </c>
      <c r="C131" s="25" t="s">
        <v>16</v>
      </c>
      <c r="D131" s="25" t="s">
        <v>17</v>
      </c>
      <c r="E131" s="25" t="s">
        <v>18</v>
      </c>
      <c r="F131" s="25" t="s">
        <v>19</v>
      </c>
    </row>
    <row r="132" spans="1:6" ht="14.25">
      <c r="A132" s="26"/>
      <c r="B132" s="27"/>
      <c r="C132" s="28"/>
      <c r="D132" s="27"/>
      <c r="E132" s="28">
        <f>C132*D132</f>
        <v>0</v>
      </c>
      <c r="F132" s="132"/>
    </row>
    <row r="133" spans="1:6" ht="15">
      <c r="A133" s="29"/>
      <c r="B133" s="30"/>
      <c r="C133" s="31"/>
      <c r="D133" s="30"/>
      <c r="E133" s="28">
        <f>C133*D133</f>
        <v>0</v>
      </c>
      <c r="F133" s="133"/>
    </row>
    <row r="134" spans="1:6" ht="15">
      <c r="A134" s="29"/>
      <c r="B134" s="30"/>
      <c r="C134" s="31"/>
      <c r="D134" s="30"/>
      <c r="E134" s="28">
        <f>C134*D134</f>
        <v>0</v>
      </c>
      <c r="F134" s="134"/>
    </row>
    <row r="135" spans="1:6" ht="15">
      <c r="A135" s="29"/>
      <c r="B135" s="30"/>
      <c r="C135" s="30"/>
      <c r="D135" s="30"/>
      <c r="E135" s="28">
        <f>C135*D135</f>
        <v>0</v>
      </c>
      <c r="F135" s="33">
        <f>SUM(E132:E135)</f>
        <v>0</v>
      </c>
    </row>
    <row r="138" spans="1:6" ht="18">
      <c r="A138" s="157" t="s">
        <v>37</v>
      </c>
      <c r="B138" s="158"/>
      <c r="C138" s="158"/>
      <c r="D138" s="158"/>
      <c r="E138" s="158"/>
      <c r="F138" s="159"/>
    </row>
    <row r="139" spans="1:6" ht="12.75">
      <c r="A139" s="135" t="s">
        <v>38</v>
      </c>
      <c r="B139" s="136"/>
      <c r="C139" s="136"/>
      <c r="D139" s="136"/>
      <c r="E139" s="136"/>
      <c r="F139" s="137"/>
    </row>
    <row r="140" spans="1:6" ht="15">
      <c r="A140" s="24" t="s">
        <v>14</v>
      </c>
      <c r="B140" s="25" t="s">
        <v>15</v>
      </c>
      <c r="C140" s="25" t="s">
        <v>16</v>
      </c>
      <c r="D140" s="25" t="s">
        <v>17</v>
      </c>
      <c r="E140" s="25" t="s">
        <v>18</v>
      </c>
      <c r="F140" s="25" t="s">
        <v>19</v>
      </c>
    </row>
    <row r="141" spans="1:6" ht="14.25">
      <c r="A141" s="26"/>
      <c r="B141" s="27"/>
      <c r="C141" s="28"/>
      <c r="D141" s="27"/>
      <c r="E141" s="28">
        <f>C141*D141</f>
        <v>0</v>
      </c>
      <c r="F141" s="132"/>
    </row>
    <row r="142" spans="1:6" ht="15">
      <c r="A142" s="29"/>
      <c r="B142" s="30"/>
      <c r="C142" s="31"/>
      <c r="D142" s="30"/>
      <c r="E142" s="28">
        <f>C142*D142</f>
        <v>0</v>
      </c>
      <c r="F142" s="133"/>
    </row>
    <row r="143" spans="1:6" ht="15">
      <c r="A143" s="29"/>
      <c r="B143" s="30"/>
      <c r="C143" s="31"/>
      <c r="D143" s="30"/>
      <c r="E143" s="28">
        <f>C143*D143</f>
        <v>0</v>
      </c>
      <c r="F143" s="134"/>
    </row>
    <row r="144" spans="1:6" ht="15">
      <c r="A144" s="29"/>
      <c r="B144" s="30"/>
      <c r="C144" s="30"/>
      <c r="D144" s="30"/>
      <c r="E144" s="28">
        <f>C144*D144</f>
        <v>0</v>
      </c>
      <c r="F144" s="33">
        <f>SUM(E141:E144)</f>
        <v>0</v>
      </c>
    </row>
    <row r="145" spans="1:6" ht="15">
      <c r="A145" s="39"/>
      <c r="B145" s="39"/>
      <c r="C145" s="39"/>
      <c r="D145" s="39"/>
      <c r="E145" s="40"/>
      <c r="F145" s="41"/>
    </row>
    <row r="146" spans="1:6" ht="12.75">
      <c r="A146" s="145" t="s">
        <v>140</v>
      </c>
      <c r="B146" s="146"/>
      <c r="C146" s="146"/>
      <c r="D146" s="146"/>
      <c r="E146" s="146"/>
      <c r="F146" s="147"/>
    </row>
    <row r="147" spans="1:6" s="71" customFormat="1" ht="12.75">
      <c r="A147" s="70"/>
      <c r="B147" s="70"/>
      <c r="C147" s="70"/>
      <c r="D147" s="70"/>
      <c r="E147" s="70"/>
      <c r="F147" s="70"/>
    </row>
    <row r="148" spans="1:6" ht="12.75">
      <c r="A148" s="135" t="s">
        <v>151</v>
      </c>
      <c r="B148" s="136"/>
      <c r="C148" s="136"/>
      <c r="D148" s="136"/>
      <c r="E148" s="136"/>
      <c r="F148" s="137"/>
    </row>
    <row r="149" spans="1:6" ht="15">
      <c r="A149" s="24" t="s">
        <v>14</v>
      </c>
      <c r="B149" s="25" t="s">
        <v>15</v>
      </c>
      <c r="C149" s="25" t="s">
        <v>16</v>
      </c>
      <c r="D149" s="25" t="s">
        <v>17</v>
      </c>
      <c r="E149" s="25" t="s">
        <v>18</v>
      </c>
      <c r="F149" s="25" t="s">
        <v>19</v>
      </c>
    </row>
    <row r="150" spans="1:6" ht="14.25">
      <c r="A150" s="26"/>
      <c r="B150" s="27"/>
      <c r="C150" s="28"/>
      <c r="D150" s="27"/>
      <c r="E150" s="28">
        <f>C150*D150</f>
        <v>0</v>
      </c>
      <c r="F150" s="132"/>
    </row>
    <row r="151" spans="1:6" ht="15">
      <c r="A151" s="29"/>
      <c r="B151" s="30"/>
      <c r="C151" s="31"/>
      <c r="D151" s="30"/>
      <c r="E151" s="28">
        <f>C151*D151</f>
        <v>0</v>
      </c>
      <c r="F151" s="133"/>
    </row>
    <row r="152" spans="1:6" ht="15">
      <c r="A152" s="29"/>
      <c r="B152" s="30"/>
      <c r="C152" s="31"/>
      <c r="D152" s="30"/>
      <c r="E152" s="28">
        <f>C152*D152</f>
        <v>0</v>
      </c>
      <c r="F152" s="134"/>
    </row>
    <row r="153" spans="1:6" ht="15">
      <c r="A153" s="29"/>
      <c r="B153" s="30"/>
      <c r="C153" s="30"/>
      <c r="D153" s="30"/>
      <c r="E153" s="28">
        <f>C153*D153</f>
        <v>0</v>
      </c>
      <c r="F153" s="33">
        <f>SUM(E150:E153)</f>
        <v>0</v>
      </c>
    </row>
    <row r="154" spans="1:6" ht="15">
      <c r="A154" s="39"/>
      <c r="B154" s="39"/>
      <c r="C154" s="39"/>
      <c r="D154" s="39"/>
      <c r="E154" s="40"/>
      <c r="F154" s="41"/>
    </row>
    <row r="155" spans="1:6" ht="12.75">
      <c r="A155" s="135" t="s">
        <v>141</v>
      </c>
      <c r="B155" s="136"/>
      <c r="C155" s="136"/>
      <c r="D155" s="136"/>
      <c r="E155" s="136"/>
      <c r="F155" s="137"/>
    </row>
    <row r="156" spans="1:6" ht="15">
      <c r="A156" s="24" t="s">
        <v>14</v>
      </c>
      <c r="B156" s="25" t="s">
        <v>15</v>
      </c>
      <c r="C156" s="25" t="s">
        <v>16</v>
      </c>
      <c r="D156" s="25" t="s">
        <v>17</v>
      </c>
      <c r="E156" s="25" t="s">
        <v>18</v>
      </c>
      <c r="F156" s="25" t="s">
        <v>19</v>
      </c>
    </row>
    <row r="157" spans="1:6" ht="14.25">
      <c r="A157" s="26"/>
      <c r="B157" s="27"/>
      <c r="C157" s="28"/>
      <c r="D157" s="27"/>
      <c r="E157" s="28">
        <f>C157*D157</f>
        <v>0</v>
      </c>
      <c r="F157" s="132"/>
    </row>
    <row r="158" spans="1:6" ht="15">
      <c r="A158" s="29"/>
      <c r="B158" s="30"/>
      <c r="C158" s="31"/>
      <c r="D158" s="30"/>
      <c r="E158" s="28">
        <f>C158*D158</f>
        <v>0</v>
      </c>
      <c r="F158" s="133"/>
    </row>
    <row r="159" spans="1:6" ht="15">
      <c r="A159" s="29"/>
      <c r="B159" s="30"/>
      <c r="C159" s="31"/>
      <c r="D159" s="30"/>
      <c r="E159" s="28">
        <f>C159*D159</f>
        <v>0</v>
      </c>
      <c r="F159" s="134"/>
    </row>
    <row r="160" spans="1:6" ht="15">
      <c r="A160" s="29"/>
      <c r="B160" s="30"/>
      <c r="C160" s="30"/>
      <c r="D160" s="30"/>
      <c r="E160" s="28">
        <f>C160*D160</f>
        <v>0</v>
      </c>
      <c r="F160" s="33">
        <f>SUM(E157:E160)</f>
        <v>0</v>
      </c>
    </row>
    <row r="161" spans="1:6" ht="15">
      <c r="A161" s="39"/>
      <c r="B161" s="39"/>
      <c r="C161" s="39"/>
      <c r="D161" s="39"/>
      <c r="E161" s="40"/>
      <c r="F161" s="41"/>
    </row>
    <row r="162" spans="1:6" ht="12.75">
      <c r="A162" s="135" t="s">
        <v>142</v>
      </c>
      <c r="B162" s="136"/>
      <c r="C162" s="136"/>
      <c r="D162" s="136"/>
      <c r="E162" s="136"/>
      <c r="F162" s="137"/>
    </row>
    <row r="163" spans="1:6" ht="15">
      <c r="A163" s="24" t="s">
        <v>14</v>
      </c>
      <c r="B163" s="25" t="s">
        <v>15</v>
      </c>
      <c r="C163" s="25" t="s">
        <v>16</v>
      </c>
      <c r="D163" s="25" t="s">
        <v>17</v>
      </c>
      <c r="E163" s="25" t="s">
        <v>18</v>
      </c>
      <c r="F163" s="25" t="s">
        <v>19</v>
      </c>
    </row>
    <row r="164" spans="1:6" ht="14.25">
      <c r="A164" s="26"/>
      <c r="B164" s="27"/>
      <c r="C164" s="28"/>
      <c r="D164" s="27"/>
      <c r="E164" s="28">
        <f>C164*D164</f>
        <v>0</v>
      </c>
      <c r="F164" s="132"/>
    </row>
    <row r="165" spans="1:6" ht="15">
      <c r="A165" s="29"/>
      <c r="B165" s="30"/>
      <c r="C165" s="31"/>
      <c r="D165" s="30"/>
      <c r="E165" s="28">
        <f>C165*D165</f>
        <v>0</v>
      </c>
      <c r="F165" s="133"/>
    </row>
    <row r="166" spans="1:6" ht="15">
      <c r="A166" s="29"/>
      <c r="B166" s="30"/>
      <c r="C166" s="31"/>
      <c r="D166" s="30"/>
      <c r="E166" s="28">
        <f>C166*D166</f>
        <v>0</v>
      </c>
      <c r="F166" s="134"/>
    </row>
    <row r="167" spans="1:6" ht="15">
      <c r="A167" s="29"/>
      <c r="B167" s="30"/>
      <c r="C167" s="30"/>
      <c r="D167" s="30"/>
      <c r="E167" s="28">
        <f>C167*D167</f>
        <v>0</v>
      </c>
      <c r="F167" s="33">
        <f>SUM(E164:E167)</f>
        <v>0</v>
      </c>
    </row>
    <row r="168" spans="1:6" ht="15">
      <c r="A168" s="39"/>
      <c r="B168" s="39"/>
      <c r="C168" s="39"/>
      <c r="D168" s="39"/>
      <c r="E168" s="40"/>
      <c r="F168" s="41"/>
    </row>
    <row r="169" spans="1:6" ht="12.75">
      <c r="A169" s="135" t="s">
        <v>143</v>
      </c>
      <c r="B169" s="136"/>
      <c r="C169" s="136"/>
      <c r="D169" s="136"/>
      <c r="E169" s="136"/>
      <c r="F169" s="137"/>
    </row>
    <row r="170" spans="1:6" ht="15">
      <c r="A170" s="24" t="s">
        <v>14</v>
      </c>
      <c r="B170" s="25" t="s">
        <v>15</v>
      </c>
      <c r="C170" s="25" t="s">
        <v>16</v>
      </c>
      <c r="D170" s="25" t="s">
        <v>17</v>
      </c>
      <c r="E170" s="25" t="s">
        <v>18</v>
      </c>
      <c r="F170" s="25" t="s">
        <v>19</v>
      </c>
    </row>
    <row r="171" spans="1:6" ht="14.25">
      <c r="A171" s="26"/>
      <c r="B171" s="27"/>
      <c r="C171" s="28"/>
      <c r="D171" s="27"/>
      <c r="E171" s="28">
        <f>C171*D171</f>
        <v>0</v>
      </c>
      <c r="F171" s="132"/>
    </row>
    <row r="172" spans="1:6" ht="15">
      <c r="A172" s="29"/>
      <c r="B172" s="30"/>
      <c r="C172" s="31"/>
      <c r="D172" s="30"/>
      <c r="E172" s="28">
        <f>C172*D172</f>
        <v>0</v>
      </c>
      <c r="F172" s="133"/>
    </row>
    <row r="173" spans="1:6" ht="15">
      <c r="A173" s="29"/>
      <c r="B173" s="30"/>
      <c r="C173" s="31"/>
      <c r="D173" s="30"/>
      <c r="E173" s="28">
        <f>C173*D173</f>
        <v>0</v>
      </c>
      <c r="F173" s="134"/>
    </row>
    <row r="174" spans="1:6" ht="15">
      <c r="A174" s="29"/>
      <c r="B174" s="30"/>
      <c r="C174" s="30"/>
      <c r="D174" s="30"/>
      <c r="E174" s="28">
        <f>C174*D174</f>
        <v>0</v>
      </c>
      <c r="F174" s="33">
        <f>SUM(E171:E174)</f>
        <v>0</v>
      </c>
    </row>
    <row r="175" spans="1:6" ht="15">
      <c r="A175" s="39"/>
      <c r="B175" s="39"/>
      <c r="C175" s="39"/>
      <c r="D175" s="39"/>
      <c r="E175" s="40"/>
      <c r="F175" s="41"/>
    </row>
    <row r="176" spans="1:6" ht="12.75">
      <c r="A176" s="135" t="s">
        <v>144</v>
      </c>
      <c r="B176" s="136"/>
      <c r="C176" s="136"/>
      <c r="D176" s="136"/>
      <c r="E176" s="136"/>
      <c r="F176" s="137"/>
    </row>
    <row r="177" spans="1:6" ht="15">
      <c r="A177" s="24" t="s">
        <v>14</v>
      </c>
      <c r="B177" s="25" t="s">
        <v>15</v>
      </c>
      <c r="C177" s="25" t="s">
        <v>16</v>
      </c>
      <c r="D177" s="25" t="s">
        <v>17</v>
      </c>
      <c r="E177" s="25" t="s">
        <v>18</v>
      </c>
      <c r="F177" s="25" t="s">
        <v>19</v>
      </c>
    </row>
    <row r="178" spans="1:6" ht="14.25">
      <c r="A178" s="26"/>
      <c r="B178" s="27"/>
      <c r="C178" s="28"/>
      <c r="D178" s="27"/>
      <c r="E178" s="28">
        <f>C178*D178</f>
        <v>0</v>
      </c>
      <c r="F178" s="132"/>
    </row>
    <row r="179" spans="1:6" ht="15">
      <c r="A179" s="29"/>
      <c r="B179" s="30"/>
      <c r="C179" s="31"/>
      <c r="D179" s="30"/>
      <c r="E179" s="28">
        <f>C179*D179</f>
        <v>0</v>
      </c>
      <c r="F179" s="133"/>
    </row>
    <row r="180" spans="1:6" ht="15">
      <c r="A180" s="29"/>
      <c r="B180" s="30"/>
      <c r="C180" s="31"/>
      <c r="D180" s="30"/>
      <c r="E180" s="28">
        <f>C180*D180</f>
        <v>0</v>
      </c>
      <c r="F180" s="134"/>
    </row>
    <row r="181" spans="1:6" ht="15">
      <c r="A181" s="29"/>
      <c r="B181" s="30"/>
      <c r="C181" s="30"/>
      <c r="D181" s="30"/>
      <c r="E181" s="28">
        <f>C181*D181</f>
        <v>0</v>
      </c>
      <c r="F181" s="33">
        <f>SUM(E178:E181)</f>
        <v>0</v>
      </c>
    </row>
    <row r="182" spans="1:6" ht="15">
      <c r="A182" s="39"/>
      <c r="B182" s="39"/>
      <c r="C182" s="39"/>
      <c r="D182" s="39"/>
      <c r="E182" s="40"/>
      <c r="F182" s="41"/>
    </row>
    <row r="183" spans="1:6" ht="12.75">
      <c r="A183" s="135" t="s">
        <v>145</v>
      </c>
      <c r="B183" s="136"/>
      <c r="C183" s="136"/>
      <c r="D183" s="136"/>
      <c r="E183" s="136"/>
      <c r="F183" s="137"/>
    </row>
    <row r="184" spans="1:6" ht="15">
      <c r="A184" s="24" t="s">
        <v>14</v>
      </c>
      <c r="B184" s="25" t="s">
        <v>15</v>
      </c>
      <c r="C184" s="25" t="s">
        <v>16</v>
      </c>
      <c r="D184" s="25" t="s">
        <v>17</v>
      </c>
      <c r="E184" s="25" t="s">
        <v>18</v>
      </c>
      <c r="F184" s="25" t="s">
        <v>19</v>
      </c>
    </row>
    <row r="185" spans="1:6" ht="14.25">
      <c r="A185" s="26"/>
      <c r="B185" s="27"/>
      <c r="C185" s="28"/>
      <c r="D185" s="27"/>
      <c r="E185" s="28">
        <f>C185*D185</f>
        <v>0</v>
      </c>
      <c r="F185" s="132"/>
    </row>
    <row r="186" spans="1:6" ht="15">
      <c r="A186" s="29"/>
      <c r="B186" s="30"/>
      <c r="C186" s="31"/>
      <c r="D186" s="30"/>
      <c r="E186" s="28">
        <f>C186*D186</f>
        <v>0</v>
      </c>
      <c r="F186" s="133"/>
    </row>
    <row r="187" spans="1:6" ht="15">
      <c r="A187" s="29"/>
      <c r="B187" s="30"/>
      <c r="C187" s="31"/>
      <c r="D187" s="30"/>
      <c r="E187" s="28">
        <f>C187*D187</f>
        <v>0</v>
      </c>
      <c r="F187" s="134"/>
    </row>
    <row r="188" spans="1:6" ht="15">
      <c r="A188" s="29"/>
      <c r="B188" s="30"/>
      <c r="C188" s="30"/>
      <c r="D188" s="30"/>
      <c r="E188" s="28">
        <f>C188*D188</f>
        <v>0</v>
      </c>
      <c r="F188" s="33">
        <f>SUM(E185:E188)</f>
        <v>0</v>
      </c>
    </row>
    <row r="189" spans="1:6" ht="15">
      <c r="A189" s="39"/>
      <c r="B189" s="39"/>
      <c r="C189" s="39"/>
      <c r="D189" s="39"/>
      <c r="E189" s="40"/>
      <c r="F189" s="41"/>
    </row>
    <row r="190" spans="1:6" ht="12.75">
      <c r="A190" s="135" t="s">
        <v>146</v>
      </c>
      <c r="B190" s="136"/>
      <c r="C190" s="136"/>
      <c r="D190" s="136"/>
      <c r="E190" s="136"/>
      <c r="F190" s="137"/>
    </row>
    <row r="191" spans="1:6" ht="15">
      <c r="A191" s="24" t="s">
        <v>14</v>
      </c>
      <c r="B191" s="25" t="s">
        <v>15</v>
      </c>
      <c r="C191" s="25" t="s">
        <v>16</v>
      </c>
      <c r="D191" s="25" t="s">
        <v>17</v>
      </c>
      <c r="E191" s="25" t="s">
        <v>18</v>
      </c>
      <c r="F191" s="25" t="s">
        <v>19</v>
      </c>
    </row>
    <row r="192" spans="1:6" ht="14.25">
      <c r="A192" s="26"/>
      <c r="B192" s="27"/>
      <c r="C192" s="28"/>
      <c r="D192" s="27"/>
      <c r="E192" s="28">
        <f>C192*D192</f>
        <v>0</v>
      </c>
      <c r="F192" s="132"/>
    </row>
    <row r="193" spans="1:6" ht="15">
      <c r="A193" s="29"/>
      <c r="B193" s="30"/>
      <c r="C193" s="31"/>
      <c r="D193" s="30"/>
      <c r="E193" s="28">
        <f>C193*D193</f>
        <v>0</v>
      </c>
      <c r="F193" s="133"/>
    </row>
    <row r="194" spans="1:6" ht="15">
      <c r="A194" s="29"/>
      <c r="B194" s="30"/>
      <c r="C194" s="31"/>
      <c r="D194" s="30"/>
      <c r="E194" s="28">
        <f>C194*D194</f>
        <v>0</v>
      </c>
      <c r="F194" s="134"/>
    </row>
    <row r="195" spans="1:6" ht="15">
      <c r="A195" s="29"/>
      <c r="B195" s="30"/>
      <c r="C195" s="30"/>
      <c r="D195" s="30"/>
      <c r="E195" s="28">
        <f>C195*D195</f>
        <v>0</v>
      </c>
      <c r="F195" s="33">
        <f>SUM(E192:E195)</f>
        <v>0</v>
      </c>
    </row>
    <row r="196" spans="1:6" ht="15">
      <c r="A196" s="39"/>
      <c r="B196" s="39"/>
      <c r="C196" s="39"/>
      <c r="D196" s="39"/>
      <c r="E196" s="40"/>
      <c r="F196" s="41"/>
    </row>
    <row r="197" spans="1:6" ht="12.75">
      <c r="A197" s="135" t="s">
        <v>183</v>
      </c>
      <c r="B197" s="136"/>
      <c r="C197" s="136"/>
      <c r="D197" s="136"/>
      <c r="E197" s="136"/>
      <c r="F197" s="137"/>
    </row>
    <row r="198" spans="1:6" ht="15">
      <c r="A198" s="24" t="s">
        <v>14</v>
      </c>
      <c r="B198" s="25" t="s">
        <v>15</v>
      </c>
      <c r="C198" s="25" t="s">
        <v>16</v>
      </c>
      <c r="D198" s="25" t="s">
        <v>17</v>
      </c>
      <c r="E198" s="25" t="s">
        <v>18</v>
      </c>
      <c r="F198" s="25" t="s">
        <v>19</v>
      </c>
    </row>
    <row r="199" spans="1:6" ht="14.25">
      <c r="A199" s="26"/>
      <c r="B199" s="27"/>
      <c r="C199" s="28"/>
      <c r="D199" s="27"/>
      <c r="E199" s="28">
        <f>C199*D199</f>
        <v>0</v>
      </c>
      <c r="F199" s="132"/>
    </row>
    <row r="200" spans="1:6" ht="15">
      <c r="A200" s="29"/>
      <c r="B200" s="30"/>
      <c r="C200" s="31"/>
      <c r="D200" s="30"/>
      <c r="E200" s="28">
        <f>C200*D200</f>
        <v>0</v>
      </c>
      <c r="F200" s="133"/>
    </row>
    <row r="201" spans="1:6" ht="15">
      <c r="A201" s="29"/>
      <c r="B201" s="30"/>
      <c r="C201" s="31"/>
      <c r="D201" s="30"/>
      <c r="E201" s="28">
        <f>C201*D201</f>
        <v>0</v>
      </c>
      <c r="F201" s="134"/>
    </row>
    <row r="202" spans="1:6" ht="15">
      <c r="A202" s="29"/>
      <c r="B202" s="30"/>
      <c r="C202" s="30"/>
      <c r="D202" s="30"/>
      <c r="E202" s="28">
        <f>C202*D202</f>
        <v>0</v>
      </c>
      <c r="F202" s="33">
        <f>SUM(E199:E202)</f>
        <v>0</v>
      </c>
    </row>
    <row r="203" spans="1:6" ht="15">
      <c r="A203" s="39"/>
      <c r="B203" s="39"/>
      <c r="C203" s="39"/>
      <c r="D203" s="39"/>
      <c r="E203" s="40"/>
      <c r="F203" s="41"/>
    </row>
    <row r="204" spans="1:6" ht="12.75">
      <c r="A204" s="135" t="s">
        <v>184</v>
      </c>
      <c r="B204" s="136"/>
      <c r="C204" s="136"/>
      <c r="D204" s="136"/>
      <c r="E204" s="136"/>
      <c r="F204" s="137"/>
    </row>
    <row r="205" spans="1:6" ht="15">
      <c r="A205" s="24" t="s">
        <v>14</v>
      </c>
      <c r="B205" s="25" t="s">
        <v>15</v>
      </c>
      <c r="C205" s="25" t="s">
        <v>16</v>
      </c>
      <c r="D205" s="25" t="s">
        <v>17</v>
      </c>
      <c r="E205" s="25" t="s">
        <v>18</v>
      </c>
      <c r="F205" s="25" t="s">
        <v>19</v>
      </c>
    </row>
    <row r="206" spans="1:6" ht="14.25">
      <c r="A206" s="26"/>
      <c r="B206" s="27"/>
      <c r="C206" s="28"/>
      <c r="D206" s="27"/>
      <c r="E206" s="28">
        <f>C206*D206</f>
        <v>0</v>
      </c>
      <c r="F206" s="132"/>
    </row>
    <row r="207" spans="1:6" ht="15">
      <c r="A207" s="29"/>
      <c r="B207" s="30"/>
      <c r="C207" s="31"/>
      <c r="D207" s="30"/>
      <c r="E207" s="28">
        <f>C207*D207</f>
        <v>0</v>
      </c>
      <c r="F207" s="133"/>
    </row>
    <row r="208" spans="1:6" ht="15">
      <c r="A208" s="29"/>
      <c r="B208" s="30"/>
      <c r="C208" s="31"/>
      <c r="D208" s="30"/>
      <c r="E208" s="28">
        <f>C208*D208</f>
        <v>0</v>
      </c>
      <c r="F208" s="134"/>
    </row>
    <row r="209" spans="1:6" ht="15">
      <c r="A209" s="29"/>
      <c r="B209" s="30"/>
      <c r="C209" s="30"/>
      <c r="D209" s="30"/>
      <c r="E209" s="28">
        <f>C209*D209</f>
        <v>0</v>
      </c>
      <c r="F209" s="33">
        <f>SUM(E206:E209)</f>
        <v>0</v>
      </c>
    </row>
    <row r="210" spans="1:6" ht="15">
      <c r="A210" s="39"/>
      <c r="B210" s="39"/>
      <c r="C210" s="39"/>
      <c r="D210" s="39"/>
      <c r="E210" s="40"/>
      <c r="F210" s="41"/>
    </row>
    <row r="211" spans="1:6" ht="12.75">
      <c r="A211" s="135" t="s">
        <v>185</v>
      </c>
      <c r="B211" s="136"/>
      <c r="C211" s="136"/>
      <c r="D211" s="136"/>
      <c r="E211" s="136"/>
      <c r="F211" s="137"/>
    </row>
    <row r="212" spans="1:6" ht="15">
      <c r="A212" s="24" t="s">
        <v>14</v>
      </c>
      <c r="B212" s="25" t="s">
        <v>15</v>
      </c>
      <c r="C212" s="25" t="s">
        <v>16</v>
      </c>
      <c r="D212" s="25" t="s">
        <v>17</v>
      </c>
      <c r="E212" s="25" t="s">
        <v>18</v>
      </c>
      <c r="F212" s="25" t="s">
        <v>19</v>
      </c>
    </row>
    <row r="213" spans="1:6" ht="14.25">
      <c r="A213" s="26"/>
      <c r="B213" s="27"/>
      <c r="C213" s="28"/>
      <c r="D213" s="27"/>
      <c r="E213" s="28">
        <f>C213*D213</f>
        <v>0</v>
      </c>
      <c r="F213" s="132"/>
    </row>
    <row r="214" spans="1:6" ht="15">
      <c r="A214" s="29"/>
      <c r="B214" s="30"/>
      <c r="C214" s="31"/>
      <c r="D214" s="30"/>
      <c r="E214" s="28">
        <f>C214*D214</f>
        <v>0</v>
      </c>
      <c r="F214" s="133"/>
    </row>
    <row r="215" spans="1:6" ht="15">
      <c r="A215" s="29"/>
      <c r="B215" s="30"/>
      <c r="C215" s="31"/>
      <c r="D215" s="30"/>
      <c r="E215" s="28">
        <f>C215*D215</f>
        <v>0</v>
      </c>
      <c r="F215" s="134"/>
    </row>
    <row r="216" spans="1:6" ht="15">
      <c r="A216" s="29"/>
      <c r="B216" s="30"/>
      <c r="C216" s="30"/>
      <c r="D216" s="30"/>
      <c r="E216" s="28">
        <f>C216*D216</f>
        <v>0</v>
      </c>
      <c r="F216" s="33">
        <f>SUM(E213:E216)</f>
        <v>0</v>
      </c>
    </row>
    <row r="217" spans="1:6" ht="15">
      <c r="A217" s="39"/>
      <c r="B217" s="39"/>
      <c r="C217" s="39"/>
      <c r="D217" s="39"/>
      <c r="E217" s="40"/>
      <c r="F217" s="41"/>
    </row>
    <row r="218" spans="1:6" ht="12.75">
      <c r="A218" s="135" t="s">
        <v>39</v>
      </c>
      <c r="B218" s="136"/>
      <c r="C218" s="136"/>
      <c r="D218" s="136"/>
      <c r="E218" s="136"/>
      <c r="F218" s="137"/>
    </row>
    <row r="219" spans="1:6" ht="15">
      <c r="A219" s="24" t="s">
        <v>14</v>
      </c>
      <c r="B219" s="25" t="s">
        <v>15</v>
      </c>
      <c r="C219" s="25" t="s">
        <v>16</v>
      </c>
      <c r="D219" s="25" t="s">
        <v>17</v>
      </c>
      <c r="E219" s="25" t="s">
        <v>18</v>
      </c>
      <c r="F219" s="25" t="s">
        <v>19</v>
      </c>
    </row>
    <row r="220" spans="1:6" ht="14.25">
      <c r="A220" s="26"/>
      <c r="B220" s="27"/>
      <c r="C220" s="28"/>
      <c r="D220" s="27"/>
      <c r="E220" s="28">
        <f>C220*D220</f>
        <v>0</v>
      </c>
      <c r="F220" s="132"/>
    </row>
    <row r="221" spans="1:6" ht="15">
      <c r="A221" s="29"/>
      <c r="B221" s="30"/>
      <c r="C221" s="31"/>
      <c r="D221" s="30"/>
      <c r="E221" s="28">
        <f>C221*D221</f>
        <v>0</v>
      </c>
      <c r="F221" s="133"/>
    </row>
    <row r="222" spans="1:6" ht="15">
      <c r="A222" s="29"/>
      <c r="B222" s="30"/>
      <c r="C222" s="31"/>
      <c r="D222" s="30"/>
      <c r="E222" s="28">
        <f>C222*D222</f>
        <v>0</v>
      </c>
      <c r="F222" s="134"/>
    </row>
    <row r="223" spans="1:6" ht="15">
      <c r="A223" s="29"/>
      <c r="B223" s="30"/>
      <c r="C223" s="30"/>
      <c r="D223" s="30"/>
      <c r="E223" s="28">
        <f>C223*D223</f>
        <v>0</v>
      </c>
      <c r="F223" s="33">
        <f>SUM(E220:E223)</f>
        <v>0</v>
      </c>
    </row>
    <row r="224" spans="1:6" ht="15">
      <c r="A224" s="39"/>
      <c r="B224" s="39"/>
      <c r="C224" s="39"/>
      <c r="D224" s="39"/>
      <c r="E224" s="40"/>
      <c r="F224" s="41"/>
    </row>
    <row r="225" spans="1:6" ht="12.75">
      <c r="A225" s="135" t="s">
        <v>40</v>
      </c>
      <c r="B225" s="136"/>
      <c r="C225" s="136"/>
      <c r="D225" s="136"/>
      <c r="E225" s="136"/>
      <c r="F225" s="137"/>
    </row>
    <row r="226" spans="1:6" ht="15">
      <c r="A226" s="24" t="s">
        <v>14</v>
      </c>
      <c r="B226" s="25" t="s">
        <v>15</v>
      </c>
      <c r="C226" s="25" t="s">
        <v>16</v>
      </c>
      <c r="D226" s="25" t="s">
        <v>17</v>
      </c>
      <c r="E226" s="25" t="s">
        <v>18</v>
      </c>
      <c r="F226" s="25" t="s">
        <v>19</v>
      </c>
    </row>
    <row r="227" spans="1:6" ht="14.25">
      <c r="A227" s="26"/>
      <c r="B227" s="27"/>
      <c r="C227" s="28"/>
      <c r="D227" s="27"/>
      <c r="E227" s="28">
        <f>C227*D227</f>
        <v>0</v>
      </c>
      <c r="F227" s="132"/>
    </row>
    <row r="228" spans="1:6" ht="15">
      <c r="A228" s="29"/>
      <c r="B228" s="30"/>
      <c r="C228" s="31"/>
      <c r="D228" s="30"/>
      <c r="E228" s="28">
        <f>C228*D228</f>
        <v>0</v>
      </c>
      <c r="F228" s="133"/>
    </row>
    <row r="229" spans="1:6" ht="15">
      <c r="A229" s="29"/>
      <c r="B229" s="30"/>
      <c r="C229" s="31"/>
      <c r="D229" s="30"/>
      <c r="E229" s="28">
        <f>C229*D229</f>
        <v>0</v>
      </c>
      <c r="F229" s="134"/>
    </row>
    <row r="230" spans="1:6" ht="15">
      <c r="A230" s="29"/>
      <c r="B230" s="30"/>
      <c r="C230" s="30"/>
      <c r="D230" s="30"/>
      <c r="E230" s="28">
        <f>C230*D230</f>
        <v>0</v>
      </c>
      <c r="F230" s="33">
        <f>SUM(E227:E230)</f>
        <v>0</v>
      </c>
    </row>
    <row r="231" spans="1:6" ht="15">
      <c r="A231" s="39"/>
      <c r="B231" s="39"/>
      <c r="C231" s="39"/>
      <c r="D231" s="39"/>
      <c r="E231" s="40"/>
      <c r="F231" s="41"/>
    </row>
    <row r="232" spans="1:6" ht="12.75">
      <c r="A232" s="135" t="s">
        <v>41</v>
      </c>
      <c r="B232" s="136"/>
      <c r="C232" s="136"/>
      <c r="D232" s="136"/>
      <c r="E232" s="136"/>
      <c r="F232" s="137"/>
    </row>
    <row r="233" spans="1:6" ht="15">
      <c r="A233" s="24" t="s">
        <v>14</v>
      </c>
      <c r="B233" s="25" t="s">
        <v>15</v>
      </c>
      <c r="C233" s="25" t="s">
        <v>16</v>
      </c>
      <c r="D233" s="25" t="s">
        <v>17</v>
      </c>
      <c r="E233" s="25" t="s">
        <v>18</v>
      </c>
      <c r="F233" s="25" t="s">
        <v>19</v>
      </c>
    </row>
    <row r="234" spans="1:6" ht="14.25">
      <c r="A234" s="26"/>
      <c r="B234" s="27"/>
      <c r="C234" s="28"/>
      <c r="D234" s="27"/>
      <c r="E234" s="28">
        <f>C234*D234</f>
        <v>0</v>
      </c>
      <c r="F234" s="132"/>
    </row>
    <row r="235" spans="1:6" ht="15">
      <c r="A235" s="29"/>
      <c r="B235" s="30"/>
      <c r="C235" s="31"/>
      <c r="D235" s="30"/>
      <c r="E235" s="28">
        <f>C235*D235</f>
        <v>0</v>
      </c>
      <c r="F235" s="133"/>
    </row>
    <row r="236" spans="1:6" ht="15">
      <c r="A236" s="29"/>
      <c r="B236" s="30"/>
      <c r="C236" s="31"/>
      <c r="D236" s="30"/>
      <c r="E236" s="28">
        <f>C236*D236</f>
        <v>0</v>
      </c>
      <c r="F236" s="134"/>
    </row>
    <row r="237" spans="1:6" ht="15">
      <c r="A237" s="29"/>
      <c r="B237" s="30"/>
      <c r="C237" s="30"/>
      <c r="D237" s="30"/>
      <c r="E237" s="28">
        <f>C237*D237</f>
        <v>0</v>
      </c>
      <c r="F237" s="33">
        <f>SUM(E234:E237)</f>
        <v>0</v>
      </c>
    </row>
    <row r="238" spans="1:6" ht="15">
      <c r="A238" s="39"/>
      <c r="B238" s="39"/>
      <c r="C238" s="39"/>
      <c r="D238" s="39"/>
      <c r="E238" s="40"/>
      <c r="F238" s="41"/>
    </row>
    <row r="239" spans="1:6" ht="12.75">
      <c r="A239" s="135" t="s">
        <v>42</v>
      </c>
      <c r="B239" s="136"/>
      <c r="C239" s="136"/>
      <c r="D239" s="136"/>
      <c r="E239" s="136"/>
      <c r="F239" s="137"/>
    </row>
    <row r="240" spans="1:6" ht="15">
      <c r="A240" s="24" t="s">
        <v>14</v>
      </c>
      <c r="B240" s="25" t="s">
        <v>15</v>
      </c>
      <c r="C240" s="25" t="s">
        <v>16</v>
      </c>
      <c r="D240" s="25" t="s">
        <v>17</v>
      </c>
      <c r="E240" s="25" t="s">
        <v>18</v>
      </c>
      <c r="F240" s="25" t="s">
        <v>19</v>
      </c>
    </row>
    <row r="241" spans="1:6" ht="14.25">
      <c r="A241" s="26"/>
      <c r="B241" s="27"/>
      <c r="C241" s="28"/>
      <c r="D241" s="27"/>
      <c r="E241" s="28">
        <f>C241*D241</f>
        <v>0</v>
      </c>
      <c r="F241" s="132"/>
    </row>
    <row r="242" spans="1:6" ht="15">
      <c r="A242" s="29"/>
      <c r="B242" s="30"/>
      <c r="C242" s="31"/>
      <c r="D242" s="30"/>
      <c r="E242" s="28">
        <f>C242*D242</f>
        <v>0</v>
      </c>
      <c r="F242" s="133"/>
    </row>
    <row r="243" spans="1:6" ht="15">
      <c r="A243" s="29"/>
      <c r="B243" s="30"/>
      <c r="C243" s="31"/>
      <c r="D243" s="30"/>
      <c r="E243" s="28">
        <f>C243*D243</f>
        <v>0</v>
      </c>
      <c r="F243" s="134"/>
    </row>
    <row r="244" spans="1:6" ht="15">
      <c r="A244" s="29"/>
      <c r="B244" s="30"/>
      <c r="C244" s="30"/>
      <c r="D244" s="30"/>
      <c r="E244" s="28">
        <f>C244*D244</f>
        <v>0</v>
      </c>
      <c r="F244" s="33">
        <f>SUM(E241:E244)</f>
        <v>0</v>
      </c>
    </row>
    <row r="245" spans="1:6" ht="15">
      <c r="A245" s="39"/>
      <c r="B245" s="39"/>
      <c r="C245" s="39"/>
      <c r="D245" s="39"/>
      <c r="E245" s="40"/>
      <c r="F245" s="41"/>
    </row>
    <row r="246" spans="1:6" ht="12.75">
      <c r="A246" s="135" t="s">
        <v>43</v>
      </c>
      <c r="B246" s="136"/>
      <c r="C246" s="136"/>
      <c r="D246" s="136"/>
      <c r="E246" s="136"/>
      <c r="F246" s="137"/>
    </row>
    <row r="247" spans="1:6" ht="15">
      <c r="A247" s="24" t="s">
        <v>14</v>
      </c>
      <c r="B247" s="25" t="s">
        <v>15</v>
      </c>
      <c r="C247" s="25" t="s">
        <v>16</v>
      </c>
      <c r="D247" s="25" t="s">
        <v>17</v>
      </c>
      <c r="E247" s="25" t="s">
        <v>18</v>
      </c>
      <c r="F247" s="25" t="s">
        <v>19</v>
      </c>
    </row>
    <row r="248" spans="1:6" ht="14.25">
      <c r="A248" s="26"/>
      <c r="B248" s="27"/>
      <c r="C248" s="28"/>
      <c r="D248" s="27"/>
      <c r="E248" s="28">
        <f>C248*D248</f>
        <v>0</v>
      </c>
      <c r="F248" s="132"/>
    </row>
    <row r="249" spans="1:6" ht="15">
      <c r="A249" s="29"/>
      <c r="B249" s="30"/>
      <c r="C249" s="31"/>
      <c r="D249" s="30"/>
      <c r="E249" s="28">
        <f>C249*D249</f>
        <v>0</v>
      </c>
      <c r="F249" s="133"/>
    </row>
    <row r="250" spans="1:6" ht="15">
      <c r="A250" s="29"/>
      <c r="B250" s="30"/>
      <c r="C250" s="31"/>
      <c r="D250" s="30"/>
      <c r="E250" s="28">
        <f>C250*D250</f>
        <v>0</v>
      </c>
      <c r="F250" s="134"/>
    </row>
    <row r="251" spans="1:6" ht="15">
      <c r="A251" s="29"/>
      <c r="B251" s="30"/>
      <c r="C251" s="30"/>
      <c r="D251" s="30"/>
      <c r="E251" s="28">
        <f>C251*D251</f>
        <v>0</v>
      </c>
      <c r="F251" s="33">
        <f>SUM(E248:E251)</f>
        <v>0</v>
      </c>
    </row>
    <row r="252" spans="1:6" s="71" customFormat="1" ht="15">
      <c r="A252" s="39"/>
      <c r="B252" s="39"/>
      <c r="C252" s="39"/>
      <c r="D252" s="39"/>
      <c r="E252" s="40"/>
      <c r="F252" s="41"/>
    </row>
    <row r="253" spans="1:6" ht="18">
      <c r="A253" s="157" t="s">
        <v>192</v>
      </c>
      <c r="B253" s="158"/>
      <c r="C253" s="158"/>
      <c r="D253" s="158"/>
      <c r="E253" s="158"/>
      <c r="F253" s="159"/>
    </row>
    <row r="254" spans="1:6" ht="12.75">
      <c r="A254" s="135" t="s">
        <v>193</v>
      </c>
      <c r="B254" s="136"/>
      <c r="C254" s="136"/>
      <c r="D254" s="136"/>
      <c r="E254" s="136"/>
      <c r="F254" s="137"/>
    </row>
    <row r="255" spans="1:6" ht="15">
      <c r="A255" s="24" t="s">
        <v>14</v>
      </c>
      <c r="B255" s="25" t="s">
        <v>15</v>
      </c>
      <c r="C255" s="25" t="s">
        <v>16</v>
      </c>
      <c r="D255" s="25" t="s">
        <v>17</v>
      </c>
      <c r="E255" s="25" t="s">
        <v>18</v>
      </c>
      <c r="F255" s="25" t="s">
        <v>19</v>
      </c>
    </row>
    <row r="256" spans="1:6" ht="14.25">
      <c r="A256" s="26"/>
      <c r="B256" s="27"/>
      <c r="C256" s="28"/>
      <c r="D256" s="27"/>
      <c r="E256" s="28">
        <f>C256*D256</f>
        <v>0</v>
      </c>
      <c r="F256" s="132"/>
    </row>
    <row r="257" spans="1:6" ht="15">
      <c r="A257" s="29"/>
      <c r="B257" s="30"/>
      <c r="C257" s="31"/>
      <c r="D257" s="30"/>
      <c r="E257" s="28">
        <f>C257*D257</f>
        <v>0</v>
      </c>
      <c r="F257" s="133"/>
    </row>
    <row r="258" spans="1:6" ht="15">
      <c r="A258" s="29"/>
      <c r="B258" s="30"/>
      <c r="C258" s="31"/>
      <c r="D258" s="30"/>
      <c r="E258" s="28">
        <f>C258*D258</f>
        <v>0</v>
      </c>
      <c r="F258" s="134"/>
    </row>
    <row r="259" spans="1:6" ht="15">
      <c r="A259" s="29"/>
      <c r="B259" s="30"/>
      <c r="C259" s="30"/>
      <c r="D259" s="30"/>
      <c r="E259" s="28">
        <f>C259*D259</f>
        <v>0</v>
      </c>
      <c r="F259" s="33">
        <f>SUM(E256:E259)</f>
        <v>0</v>
      </c>
    </row>
    <row r="260" spans="1:6" ht="15">
      <c r="A260" s="39"/>
      <c r="B260" s="39"/>
      <c r="C260" s="39"/>
      <c r="D260" s="39"/>
      <c r="E260" s="40"/>
      <c r="F260" s="41"/>
    </row>
    <row r="261" ht="13.5" thickBot="1"/>
    <row r="262" spans="1:6" ht="16.5" thickBot="1">
      <c r="A262" s="138" t="s">
        <v>148</v>
      </c>
      <c r="B262" s="139"/>
      <c r="C262" s="139"/>
      <c r="D262" s="139"/>
      <c r="E262" s="140"/>
      <c r="F262" s="92">
        <f>SUM(F259,F251,F244,F237,F230,F223,F216,F209,F202,F195,F188,F181,F174,F167,F160,F153,F144,F135,F128,F120,F113,F106,F99,F92,F85)</f>
        <v>0</v>
      </c>
    </row>
    <row r="263" ht="13.5" thickBot="1"/>
    <row r="264" spans="1:3" ht="18.75" thickBot="1">
      <c r="A264" s="130" t="s">
        <v>149</v>
      </c>
      <c r="B264" s="131"/>
      <c r="C264" s="93">
        <f>SUM(F262,E68)</f>
        <v>0</v>
      </c>
    </row>
  </sheetData>
  <sheetProtection/>
  <mergeCells count="64">
    <mergeCell ref="A253:F253"/>
    <mergeCell ref="A254:F254"/>
    <mergeCell ref="F256:F258"/>
    <mergeCell ref="A3:E4"/>
    <mergeCell ref="A1:E1"/>
    <mergeCell ref="A5:E6"/>
    <mergeCell ref="A225:F225"/>
    <mergeCell ref="F227:F229"/>
    <mergeCell ref="A211:F211"/>
    <mergeCell ref="F213:F215"/>
    <mergeCell ref="A218:F218"/>
    <mergeCell ref="F220:F222"/>
    <mergeCell ref="F132:F134"/>
    <mergeCell ref="A138:F138"/>
    <mergeCell ref="A139:F139"/>
    <mergeCell ref="F141:F143"/>
    <mergeCell ref="A122:F122"/>
    <mergeCell ref="A123:F123"/>
    <mergeCell ref="F125:F127"/>
    <mergeCell ref="A130:F130"/>
    <mergeCell ref="F96:F98"/>
    <mergeCell ref="A70:E70"/>
    <mergeCell ref="A108:F108"/>
    <mergeCell ref="F110:F112"/>
    <mergeCell ref="A115:F115"/>
    <mergeCell ref="F117:F119"/>
    <mergeCell ref="A101:F101"/>
    <mergeCell ref="F103:F105"/>
    <mergeCell ref="A8:E8"/>
    <mergeCell ref="F74:F76"/>
    <mergeCell ref="A79:F79"/>
    <mergeCell ref="A94:F94"/>
    <mergeCell ref="A68:D68"/>
    <mergeCell ref="A146:F146"/>
    <mergeCell ref="A80:F80"/>
    <mergeCell ref="F82:F84"/>
    <mergeCell ref="A87:F87"/>
    <mergeCell ref="F89:F91"/>
    <mergeCell ref="A155:F155"/>
    <mergeCell ref="F157:F159"/>
    <mergeCell ref="A162:F162"/>
    <mergeCell ref="F164:F166"/>
    <mergeCell ref="A148:F148"/>
    <mergeCell ref="F150:F152"/>
    <mergeCell ref="A169:F169"/>
    <mergeCell ref="F171:F173"/>
    <mergeCell ref="A176:F176"/>
    <mergeCell ref="F178:F180"/>
    <mergeCell ref="A183:F183"/>
    <mergeCell ref="A262:E262"/>
    <mergeCell ref="F241:F243"/>
    <mergeCell ref="A246:F246"/>
    <mergeCell ref="A197:F197"/>
    <mergeCell ref="F199:F201"/>
    <mergeCell ref="A264:B264"/>
    <mergeCell ref="F185:F187"/>
    <mergeCell ref="A190:F190"/>
    <mergeCell ref="F192:F194"/>
    <mergeCell ref="A204:F204"/>
    <mergeCell ref="F206:F208"/>
    <mergeCell ref="A232:F232"/>
    <mergeCell ref="F248:F250"/>
    <mergeCell ref="F234:F236"/>
    <mergeCell ref="A239:F239"/>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F148"/>
  <sheetViews>
    <sheetView zoomScale="87" zoomScaleNormal="87" zoomScalePageLayoutView="0" workbookViewId="0" topLeftCell="A128">
      <selection activeCell="F146" sqref="F146"/>
    </sheetView>
  </sheetViews>
  <sheetFormatPr defaultColWidth="9.140625" defaultRowHeight="12.75"/>
  <cols>
    <col min="1" max="1" width="44.140625" style="0" customWidth="1"/>
    <col min="2" max="2" width="44.57421875" style="0" customWidth="1"/>
    <col min="3" max="3" width="14.8515625" style="0" customWidth="1"/>
    <col min="4" max="4" width="15.28125" style="0" customWidth="1"/>
    <col min="5" max="5" width="14.140625" style="0" customWidth="1"/>
    <col min="6" max="6" width="14.57421875" style="0" customWidth="1"/>
  </cols>
  <sheetData>
    <row r="1" spans="1:5" ht="13.5" thickBot="1">
      <c r="A1" s="168" t="s">
        <v>70</v>
      </c>
      <c r="B1" s="169"/>
      <c r="C1" s="169"/>
      <c r="D1" s="169"/>
      <c r="E1" s="170"/>
    </row>
    <row r="2" ht="13.5" thickBot="1"/>
    <row r="3" spans="1:5" ht="12.75">
      <c r="A3" s="162" t="s">
        <v>155</v>
      </c>
      <c r="B3" s="163"/>
      <c r="C3" s="163"/>
      <c r="D3" s="163"/>
      <c r="E3" s="164"/>
    </row>
    <row r="4" spans="1:5" ht="26.25" customHeight="1" thickBot="1">
      <c r="A4" s="165"/>
      <c r="B4" s="166"/>
      <c r="C4" s="166"/>
      <c r="D4" s="166"/>
      <c r="E4" s="167"/>
    </row>
    <row r="5" spans="1:5" ht="12.75">
      <c r="A5" s="162" t="s">
        <v>120</v>
      </c>
      <c r="B5" s="163"/>
      <c r="C5" s="163"/>
      <c r="D5" s="163"/>
      <c r="E5" s="164"/>
    </row>
    <row r="6" spans="1:5" ht="13.5" thickBot="1">
      <c r="A6" s="165"/>
      <c r="B6" s="166"/>
      <c r="C6" s="166"/>
      <c r="D6" s="166"/>
      <c r="E6" s="167"/>
    </row>
    <row r="7" ht="13.5" thickBot="1"/>
    <row r="8" spans="1:5" ht="13.5" thickBot="1">
      <c r="A8" s="141" t="s">
        <v>133</v>
      </c>
      <c r="B8" s="142"/>
      <c r="C8" s="142"/>
      <c r="D8" s="142"/>
      <c r="E8" s="143"/>
    </row>
    <row r="9" ht="13.5" thickBot="1"/>
    <row r="10" spans="1:5" ht="13.5" thickBot="1">
      <c r="A10" s="78" t="s">
        <v>6</v>
      </c>
      <c r="B10" s="78" t="s">
        <v>7</v>
      </c>
      <c r="C10" s="78" t="s">
        <v>8</v>
      </c>
      <c r="D10" s="78" t="s">
        <v>9</v>
      </c>
      <c r="E10" s="78" t="s">
        <v>10</v>
      </c>
    </row>
    <row r="11" ht="15" customHeight="1" thickBot="1"/>
    <row r="12" spans="1:5" ht="15" customHeight="1">
      <c r="A12" s="11" t="s">
        <v>150</v>
      </c>
      <c r="B12" s="18"/>
      <c r="C12" s="65"/>
      <c r="D12" s="65"/>
      <c r="E12" s="51"/>
    </row>
    <row r="13" spans="1:5" ht="15" customHeight="1">
      <c r="A13" s="19"/>
      <c r="B13" s="19"/>
      <c r="C13" s="66"/>
      <c r="D13" s="66"/>
      <c r="E13" s="52"/>
    </row>
    <row r="14" spans="1:5" ht="15" customHeight="1">
      <c r="A14" s="82" t="s">
        <v>128</v>
      </c>
      <c r="B14" s="19"/>
      <c r="C14" s="66"/>
      <c r="D14" s="66"/>
      <c r="E14" s="79"/>
    </row>
    <row r="15" spans="1:5" ht="15" customHeight="1">
      <c r="A15" s="82" t="s">
        <v>138</v>
      </c>
      <c r="B15" s="19"/>
      <c r="C15" s="66"/>
      <c r="D15" s="66"/>
      <c r="E15" s="79"/>
    </row>
    <row r="16" spans="1:5" ht="15" customHeight="1" thickBot="1">
      <c r="A16" s="50"/>
      <c r="B16" s="20"/>
      <c r="C16" s="67"/>
      <c r="D16" s="67"/>
      <c r="E16" s="53"/>
    </row>
    <row r="17" spans="1:5" ht="29.25" customHeight="1">
      <c r="A17" s="75" t="s">
        <v>1</v>
      </c>
      <c r="B17" s="73" t="s">
        <v>84</v>
      </c>
      <c r="C17" s="65"/>
      <c r="D17" s="65"/>
      <c r="E17" s="44"/>
    </row>
    <row r="18" spans="1:5" ht="15" customHeight="1">
      <c r="A18" s="76"/>
      <c r="B18" s="52"/>
      <c r="C18" s="66"/>
      <c r="D18" s="66"/>
      <c r="E18" s="8"/>
    </row>
    <row r="19" spans="1:5" ht="25.5">
      <c r="A19" s="90" t="s">
        <v>128</v>
      </c>
      <c r="B19" s="52"/>
      <c r="C19" s="66"/>
      <c r="D19" s="68"/>
      <c r="E19" s="80"/>
    </row>
    <row r="20" spans="1:5" ht="25.5">
      <c r="A20" s="90" t="s">
        <v>138</v>
      </c>
      <c r="B20" s="55"/>
      <c r="C20" s="66"/>
      <c r="D20" s="68"/>
      <c r="E20" s="80"/>
    </row>
    <row r="21" spans="1:5" ht="13.5" thickBot="1">
      <c r="A21" s="77"/>
      <c r="B21" s="74"/>
      <c r="C21" s="67"/>
      <c r="D21" s="67"/>
      <c r="E21" s="9"/>
    </row>
    <row r="22" spans="1:5" ht="25.5">
      <c r="A22" s="11" t="s">
        <v>2</v>
      </c>
      <c r="B22" s="1"/>
      <c r="C22" s="65"/>
      <c r="D22" s="65"/>
      <c r="E22" s="44"/>
    </row>
    <row r="23" spans="1:5" ht="12.75">
      <c r="A23" s="10"/>
      <c r="B23" s="5"/>
      <c r="C23" s="66"/>
      <c r="D23" s="66"/>
      <c r="E23" s="8"/>
    </row>
    <row r="24" spans="1:5" ht="25.5">
      <c r="A24" s="82" t="s">
        <v>128</v>
      </c>
      <c r="B24" s="5"/>
      <c r="C24" s="66"/>
      <c r="D24" s="68"/>
      <c r="E24" s="80"/>
    </row>
    <row r="25" spans="1:5" ht="25.5">
      <c r="A25" s="83" t="s">
        <v>138</v>
      </c>
      <c r="B25" s="55"/>
      <c r="C25" s="66"/>
      <c r="D25" s="68"/>
      <c r="E25" s="80"/>
    </row>
    <row r="26" spans="1:5" ht="13.5" thickBot="1">
      <c r="A26" s="12"/>
      <c r="B26" s="2"/>
      <c r="C26" s="67"/>
      <c r="D26" s="67"/>
      <c r="E26" s="9"/>
    </row>
    <row r="27" spans="1:5" ht="25.5">
      <c r="A27" s="1" t="s">
        <v>3</v>
      </c>
      <c r="B27" s="7" t="s">
        <v>93</v>
      </c>
      <c r="C27" s="65"/>
      <c r="D27" s="65"/>
      <c r="E27" s="44"/>
    </row>
    <row r="28" spans="1:5" ht="12.75">
      <c r="A28" s="5"/>
      <c r="B28" s="2"/>
      <c r="C28" s="66"/>
      <c r="D28" s="66"/>
      <c r="E28" s="8"/>
    </row>
    <row r="29" spans="1:5" ht="25.5">
      <c r="A29" s="82" t="s">
        <v>128</v>
      </c>
      <c r="B29" s="2"/>
      <c r="C29" s="66"/>
      <c r="D29" s="68"/>
      <c r="E29" s="80"/>
    </row>
    <row r="30" spans="1:5" ht="25.5">
      <c r="A30" s="83" t="s">
        <v>138</v>
      </c>
      <c r="B30" s="3"/>
      <c r="C30" s="66"/>
      <c r="D30" s="68"/>
      <c r="E30" s="80"/>
    </row>
    <row r="31" spans="1:5" ht="13.5" thickBot="1">
      <c r="A31" s="5"/>
      <c r="B31" s="2"/>
      <c r="C31" s="67"/>
      <c r="D31" s="67"/>
      <c r="E31" s="9"/>
    </row>
    <row r="32" spans="1:5" ht="63.75">
      <c r="A32" s="1" t="s">
        <v>4</v>
      </c>
      <c r="B32" s="7" t="s">
        <v>100</v>
      </c>
      <c r="C32" s="65"/>
      <c r="D32" s="65"/>
      <c r="E32" s="44"/>
    </row>
    <row r="33" spans="1:5" ht="12.75">
      <c r="A33" s="5"/>
      <c r="B33" s="2"/>
      <c r="C33" s="66"/>
      <c r="D33" s="66"/>
      <c r="E33" s="8"/>
    </row>
    <row r="34" spans="1:5" ht="14.25" customHeight="1">
      <c r="A34" s="82" t="s">
        <v>128</v>
      </c>
      <c r="B34" s="2"/>
      <c r="C34" s="66"/>
      <c r="D34" s="68"/>
      <c r="E34" s="80"/>
    </row>
    <row r="35" spans="1:5" ht="25.5">
      <c r="A35" s="82" t="s">
        <v>138</v>
      </c>
      <c r="B35" s="2"/>
      <c r="C35" s="66"/>
      <c r="D35" s="68"/>
      <c r="E35" s="80"/>
    </row>
    <row r="36" spans="1:5" ht="13.5" thickBot="1">
      <c r="A36" s="5"/>
      <c r="B36" s="2"/>
      <c r="C36" s="67"/>
      <c r="D36" s="67"/>
      <c r="E36" s="9"/>
    </row>
    <row r="37" spans="1:5" ht="38.25">
      <c r="A37" s="1" t="s">
        <v>127</v>
      </c>
      <c r="B37" s="7" t="s">
        <v>137</v>
      </c>
      <c r="C37" s="44"/>
      <c r="D37" s="56" t="s">
        <v>85</v>
      </c>
      <c r="E37" s="44"/>
    </row>
    <row r="38" spans="1:5" ht="12.75">
      <c r="A38" s="2"/>
      <c r="B38" s="2" t="s">
        <v>122</v>
      </c>
      <c r="C38" s="8"/>
      <c r="D38" s="8"/>
      <c r="E38" s="8"/>
    </row>
    <row r="39" spans="1:5" ht="12.75">
      <c r="A39" s="2"/>
      <c r="B39" s="2" t="s">
        <v>123</v>
      </c>
      <c r="C39" s="8"/>
      <c r="D39" s="8"/>
      <c r="E39" s="8"/>
    </row>
    <row r="40" spans="1:5" ht="12.75">
      <c r="A40" s="2"/>
      <c r="B40" s="2" t="s">
        <v>124</v>
      </c>
      <c r="C40" s="8"/>
      <c r="D40" s="8"/>
      <c r="E40" s="8"/>
    </row>
    <row r="41" spans="1:5" ht="15" customHeight="1">
      <c r="A41" s="2"/>
      <c r="B41" s="2" t="s">
        <v>125</v>
      </c>
      <c r="C41" s="8"/>
      <c r="D41" s="8"/>
      <c r="E41" s="8"/>
    </row>
    <row r="42" spans="1:5" ht="12.75">
      <c r="A42" s="2"/>
      <c r="B42" s="2" t="s">
        <v>126</v>
      </c>
      <c r="C42" s="8"/>
      <c r="D42" s="8"/>
      <c r="E42" s="8"/>
    </row>
    <row r="43" spans="1:5" ht="12.75">
      <c r="A43" s="2"/>
      <c r="B43" s="2"/>
      <c r="C43" s="8"/>
      <c r="D43" s="8"/>
      <c r="E43" s="8"/>
    </row>
    <row r="44" spans="1:5" ht="25.5">
      <c r="A44" s="82" t="s">
        <v>128</v>
      </c>
      <c r="B44" s="19"/>
      <c r="C44" s="54"/>
      <c r="D44" s="54"/>
      <c r="E44" s="80">
        <f>C44*D44</f>
        <v>0</v>
      </c>
    </row>
    <row r="45" spans="1:5" ht="25.5">
      <c r="A45" s="82" t="s">
        <v>138</v>
      </c>
      <c r="B45" s="19"/>
      <c r="C45" s="54"/>
      <c r="D45" s="54"/>
      <c r="E45" s="80">
        <f>C45*D45</f>
        <v>0</v>
      </c>
    </row>
    <row r="46" spans="1:5" ht="15" customHeight="1" thickBot="1">
      <c r="A46" s="2"/>
      <c r="B46" s="13"/>
      <c r="C46" s="9"/>
      <c r="D46" s="9"/>
      <c r="E46" s="9"/>
    </row>
    <row r="47" spans="1:5" ht="12.75">
      <c r="A47" s="1" t="s">
        <v>80</v>
      </c>
      <c r="B47" s="17" t="s">
        <v>92</v>
      </c>
      <c r="C47" s="65"/>
      <c r="D47" s="65"/>
      <c r="E47" s="44"/>
    </row>
    <row r="48" spans="1:5" ht="12.75">
      <c r="A48" s="2"/>
      <c r="B48" s="14"/>
      <c r="C48" s="66"/>
      <c r="D48" s="66"/>
      <c r="E48" s="8"/>
    </row>
    <row r="49" spans="1:5" ht="25.5">
      <c r="A49" s="82" t="s">
        <v>128</v>
      </c>
      <c r="B49" s="14"/>
      <c r="C49" s="66"/>
      <c r="D49" s="68"/>
      <c r="E49" s="80"/>
    </row>
    <row r="50" spans="1:5" ht="25.5">
      <c r="A50" s="82" t="s">
        <v>138</v>
      </c>
      <c r="B50" s="14"/>
      <c r="C50" s="66"/>
      <c r="D50" s="68"/>
      <c r="E50" s="80"/>
    </row>
    <row r="51" spans="1:5" ht="15.75" customHeight="1" thickBot="1">
      <c r="A51" s="6"/>
      <c r="B51" s="13"/>
      <c r="C51" s="67"/>
      <c r="D51" s="67"/>
      <c r="E51" s="9"/>
    </row>
    <row r="52" spans="1:5" ht="15.75" customHeight="1">
      <c r="A52" s="1" t="s">
        <v>180</v>
      </c>
      <c r="B52" s="14" t="s">
        <v>186</v>
      </c>
      <c r="C52" s="66"/>
      <c r="D52" s="66"/>
      <c r="E52" s="8"/>
    </row>
    <row r="53" spans="1:5" ht="15.75" customHeight="1">
      <c r="A53" s="2"/>
      <c r="B53" s="14"/>
      <c r="C53" s="66"/>
      <c r="D53" s="66"/>
      <c r="E53" s="8"/>
    </row>
    <row r="54" spans="1:5" ht="15.75" customHeight="1">
      <c r="A54" s="82" t="s">
        <v>128</v>
      </c>
      <c r="B54" s="14"/>
      <c r="C54" s="66"/>
      <c r="D54" s="68"/>
      <c r="E54" s="54"/>
    </row>
    <row r="55" spans="1:5" ht="15.75" customHeight="1">
      <c r="A55" s="82" t="s">
        <v>138</v>
      </c>
      <c r="B55" s="14"/>
      <c r="C55" s="66"/>
      <c r="D55" s="68"/>
      <c r="E55" s="54"/>
    </row>
    <row r="56" spans="1:5" ht="15.75" customHeight="1" thickBot="1">
      <c r="A56" s="2"/>
      <c r="B56" s="14"/>
      <c r="C56" s="66"/>
      <c r="D56" s="66"/>
      <c r="E56" s="8"/>
    </row>
    <row r="57" spans="1:5" ht="12.75">
      <c r="A57" s="1" t="s">
        <v>12</v>
      </c>
      <c r="B57" s="17" t="s">
        <v>96</v>
      </c>
      <c r="C57" s="65"/>
      <c r="D57" s="65"/>
      <c r="E57" s="44"/>
    </row>
    <row r="58" spans="1:5" ht="12.75">
      <c r="A58" s="2"/>
      <c r="B58" s="14"/>
      <c r="C58" s="66"/>
      <c r="D58" s="66"/>
      <c r="E58" s="8"/>
    </row>
    <row r="59" spans="1:5" ht="25.5">
      <c r="A59" s="82" t="s">
        <v>128</v>
      </c>
      <c r="B59" s="14"/>
      <c r="C59" s="66"/>
      <c r="D59" s="68"/>
      <c r="E59" s="80"/>
    </row>
    <row r="60" spans="1:5" ht="25.5">
      <c r="A60" s="82" t="s">
        <v>138</v>
      </c>
      <c r="B60" s="14"/>
      <c r="C60" s="66"/>
      <c r="D60" s="68"/>
      <c r="E60" s="80"/>
    </row>
    <row r="61" spans="1:5" ht="13.5" thickBot="1">
      <c r="A61" s="6"/>
      <c r="B61" s="13"/>
      <c r="C61" s="67"/>
      <c r="D61" s="67"/>
      <c r="E61" s="9"/>
    </row>
    <row r="62" spans="1:5" ht="12.75">
      <c r="A62" s="42" t="s">
        <v>5</v>
      </c>
      <c r="B62" s="15" t="s">
        <v>97</v>
      </c>
      <c r="C62" s="65"/>
      <c r="D62" s="65"/>
      <c r="E62" s="44"/>
    </row>
    <row r="63" spans="1:5" ht="12.75">
      <c r="A63" s="16"/>
      <c r="B63" s="16"/>
      <c r="C63" s="66"/>
      <c r="D63" s="66"/>
      <c r="E63" s="8"/>
    </row>
    <row r="64" spans="1:5" ht="25.5">
      <c r="A64" s="82" t="s">
        <v>128</v>
      </c>
      <c r="B64" s="16"/>
      <c r="C64" s="66"/>
      <c r="D64" s="68"/>
      <c r="E64" s="80"/>
    </row>
    <row r="65" spans="1:5" ht="14.25" customHeight="1">
      <c r="A65" s="82" t="s">
        <v>138</v>
      </c>
      <c r="B65" s="16"/>
      <c r="C65" s="66"/>
      <c r="D65" s="68"/>
      <c r="E65" s="80"/>
    </row>
    <row r="66" spans="1:5" ht="13.5" thickBot="1">
      <c r="A66" s="9"/>
      <c r="B66" s="9"/>
      <c r="C66" s="67"/>
      <c r="D66" s="67"/>
      <c r="E66" s="9"/>
    </row>
    <row r="67" spans="1:5" ht="13.5" thickBot="1">
      <c r="A67" s="57"/>
      <c r="B67" s="57"/>
      <c r="C67" s="57"/>
      <c r="D67" s="57"/>
      <c r="E67" s="57"/>
    </row>
    <row r="68" spans="1:5" ht="16.5" thickBot="1">
      <c r="A68" s="138" t="s">
        <v>158</v>
      </c>
      <c r="B68" s="139"/>
      <c r="C68" s="139"/>
      <c r="D68" s="140"/>
      <c r="E68" s="91">
        <f>SUM(E14:E15,E19:E20,E24:E25,E29:E30,E34:E35,E44:E45,E49:E50,E54:E55,E59:E60,E64:E65)</f>
        <v>0</v>
      </c>
    </row>
    <row r="69" spans="1:5" ht="12.75">
      <c r="A69" s="57"/>
      <c r="B69" s="57"/>
      <c r="C69" s="57"/>
      <c r="D69" s="57"/>
      <c r="E69" s="57"/>
    </row>
    <row r="70" spans="1:6" ht="18">
      <c r="A70" s="171" t="s">
        <v>94</v>
      </c>
      <c r="B70" s="172"/>
      <c r="C70" s="172"/>
      <c r="D70" s="172"/>
      <c r="E70" s="172"/>
      <c r="F70" s="173"/>
    </row>
    <row r="71" spans="1:6" ht="15.75" customHeight="1">
      <c r="A71" s="88"/>
      <c r="B71" s="89"/>
      <c r="C71" s="89"/>
      <c r="D71" s="89"/>
      <c r="E71" s="89"/>
      <c r="F71" s="89"/>
    </row>
    <row r="72" spans="1:6" ht="15.75" customHeight="1">
      <c r="A72" s="21" t="s">
        <v>13</v>
      </c>
      <c r="B72" s="22"/>
      <c r="C72" s="22"/>
      <c r="D72" s="22"/>
      <c r="E72" s="22"/>
      <c r="F72" s="23"/>
    </row>
    <row r="73" spans="1:6" ht="15.75" customHeight="1">
      <c r="A73" s="24" t="s">
        <v>14</v>
      </c>
      <c r="B73" s="25" t="s">
        <v>15</v>
      </c>
      <c r="C73" s="25" t="s">
        <v>16</v>
      </c>
      <c r="D73" s="25" t="s">
        <v>17</v>
      </c>
      <c r="E73" s="25" t="s">
        <v>18</v>
      </c>
      <c r="F73" s="25" t="s">
        <v>19</v>
      </c>
    </row>
    <row r="74" spans="1:6" ht="15" customHeight="1">
      <c r="A74" s="26" t="s">
        <v>20</v>
      </c>
      <c r="B74" s="27" t="s">
        <v>21</v>
      </c>
      <c r="C74" s="28">
        <v>55</v>
      </c>
      <c r="D74" s="27">
        <v>50</v>
      </c>
      <c r="E74" s="28">
        <v>2750</v>
      </c>
      <c r="F74" s="132"/>
    </row>
    <row r="75" spans="1:6" ht="16.5" customHeight="1">
      <c r="A75" s="29" t="s">
        <v>22</v>
      </c>
      <c r="B75" s="30" t="s">
        <v>23</v>
      </c>
      <c r="C75" s="31">
        <v>46</v>
      </c>
      <c r="D75" s="30">
        <v>10</v>
      </c>
      <c r="E75" s="28">
        <v>460</v>
      </c>
      <c r="F75" s="133"/>
    </row>
    <row r="76" spans="1:6" ht="15" customHeight="1">
      <c r="A76" s="29" t="s">
        <v>24</v>
      </c>
      <c r="B76" s="30" t="s">
        <v>25</v>
      </c>
      <c r="C76" s="31">
        <v>86</v>
      </c>
      <c r="D76" s="30">
        <v>120</v>
      </c>
      <c r="E76" s="28">
        <v>10320</v>
      </c>
      <c r="F76" s="134"/>
    </row>
    <row r="77" spans="1:6" ht="15.75" customHeight="1">
      <c r="A77" s="29" t="s">
        <v>26</v>
      </c>
      <c r="B77" s="30" t="s">
        <v>21</v>
      </c>
      <c r="C77" s="32">
        <v>55</v>
      </c>
      <c r="D77" s="30">
        <v>100</v>
      </c>
      <c r="E77" s="28">
        <v>5500</v>
      </c>
      <c r="F77" s="33">
        <v>19030</v>
      </c>
    </row>
    <row r="78" spans="1:4" ht="15">
      <c r="A78" s="72"/>
      <c r="B78" s="39"/>
      <c r="C78" s="40"/>
      <c r="D78" s="41"/>
    </row>
    <row r="79" spans="1:6" ht="18">
      <c r="A79" s="160" t="s">
        <v>27</v>
      </c>
      <c r="B79" s="144"/>
      <c r="C79" s="144"/>
      <c r="D79" s="144"/>
      <c r="E79" s="144"/>
      <c r="F79" s="161"/>
    </row>
    <row r="80" spans="1:6" ht="12.75">
      <c r="A80" s="135" t="s">
        <v>45</v>
      </c>
      <c r="B80" s="136"/>
      <c r="C80" s="136"/>
      <c r="D80" s="136"/>
      <c r="E80" s="136"/>
      <c r="F80" s="137"/>
    </row>
    <row r="81" spans="1:6" ht="15">
      <c r="A81" s="24" t="s">
        <v>14</v>
      </c>
      <c r="B81" s="25" t="s">
        <v>15</v>
      </c>
      <c r="C81" s="25" t="s">
        <v>16</v>
      </c>
      <c r="D81" s="25" t="s">
        <v>17</v>
      </c>
      <c r="E81" s="25" t="s">
        <v>18</v>
      </c>
      <c r="F81" s="25" t="s">
        <v>19</v>
      </c>
    </row>
    <row r="82" spans="1:6" ht="14.25" customHeight="1">
      <c r="A82" s="26"/>
      <c r="B82" s="27"/>
      <c r="C82" s="28"/>
      <c r="D82" s="27"/>
      <c r="E82" s="28">
        <f>C82*D82</f>
        <v>0</v>
      </c>
      <c r="F82" s="132"/>
    </row>
    <row r="83" spans="1:6" ht="15">
      <c r="A83" s="29"/>
      <c r="B83" s="30"/>
      <c r="C83" s="31"/>
      <c r="D83" s="30"/>
      <c r="E83" s="28">
        <f>C83*D83</f>
        <v>0</v>
      </c>
      <c r="F83" s="133"/>
    </row>
    <row r="84" spans="1:6" ht="15">
      <c r="A84" s="29"/>
      <c r="B84" s="30"/>
      <c r="C84" s="31"/>
      <c r="D84" s="30"/>
      <c r="E84" s="28">
        <f>C84*D84</f>
        <v>0</v>
      </c>
      <c r="F84" s="134"/>
    </row>
    <row r="85" spans="1:6" ht="15">
      <c r="A85" s="29"/>
      <c r="B85" s="30"/>
      <c r="C85" s="30"/>
      <c r="D85" s="30"/>
      <c r="E85" s="28">
        <f>C85*D85</f>
        <v>0</v>
      </c>
      <c r="F85" s="33">
        <f>SUM(E82:E85)</f>
        <v>0</v>
      </c>
    </row>
    <row r="86" spans="1:4" ht="15">
      <c r="A86" s="39"/>
      <c r="B86" s="39"/>
      <c r="C86" s="40"/>
      <c r="D86" s="41"/>
    </row>
    <row r="87" spans="1:6" ht="18">
      <c r="A87" s="160" t="s">
        <v>34</v>
      </c>
      <c r="B87" s="144"/>
      <c r="C87" s="144"/>
      <c r="D87" s="144"/>
      <c r="E87" s="144"/>
      <c r="F87" s="161"/>
    </row>
    <row r="88" spans="1:6" ht="12.75">
      <c r="A88" s="135" t="s">
        <v>46</v>
      </c>
      <c r="B88" s="136"/>
      <c r="C88" s="136"/>
      <c r="D88" s="136"/>
      <c r="E88" s="136"/>
      <c r="F88" s="137"/>
    </row>
    <row r="89" spans="1:6" ht="15">
      <c r="A89" s="24" t="s">
        <v>14</v>
      </c>
      <c r="B89" s="25" t="s">
        <v>15</v>
      </c>
      <c r="C89" s="25" t="s">
        <v>16</v>
      </c>
      <c r="D89" s="25" t="s">
        <v>17</v>
      </c>
      <c r="E89" s="25" t="s">
        <v>18</v>
      </c>
      <c r="F89" s="25" t="s">
        <v>19</v>
      </c>
    </row>
    <row r="90" spans="1:6" ht="14.25" customHeight="1">
      <c r="A90" s="26"/>
      <c r="B90" s="27"/>
      <c r="C90" s="28"/>
      <c r="D90" s="27"/>
      <c r="E90" s="28">
        <f>C90*D90</f>
        <v>0</v>
      </c>
      <c r="F90" s="132"/>
    </row>
    <row r="91" spans="1:6" ht="15">
      <c r="A91" s="29"/>
      <c r="B91" s="30"/>
      <c r="C91" s="31"/>
      <c r="D91" s="30"/>
      <c r="E91" s="28">
        <f>C91*D91</f>
        <v>0</v>
      </c>
      <c r="F91" s="133"/>
    </row>
    <row r="92" spans="1:6" ht="15">
      <c r="A92" s="29"/>
      <c r="B92" s="30"/>
      <c r="C92" s="31"/>
      <c r="D92" s="30"/>
      <c r="E92" s="28">
        <f>C92*D92</f>
        <v>0</v>
      </c>
      <c r="F92" s="134"/>
    </row>
    <row r="93" spans="1:6" ht="15">
      <c r="A93" s="29"/>
      <c r="B93" s="30"/>
      <c r="C93" s="30"/>
      <c r="D93" s="30"/>
      <c r="E93" s="28">
        <f>C93*D93</f>
        <v>0</v>
      </c>
      <c r="F93" s="33">
        <f>SUM(E90:E93)</f>
        <v>0</v>
      </c>
    </row>
    <row r="95" spans="1:6" ht="18">
      <c r="A95" s="157" t="s">
        <v>37</v>
      </c>
      <c r="B95" s="158"/>
      <c r="C95" s="158"/>
      <c r="D95" s="158"/>
      <c r="E95" s="158"/>
      <c r="F95" s="159"/>
    </row>
    <row r="96" spans="1:6" ht="12.75">
      <c r="A96" s="135" t="s">
        <v>47</v>
      </c>
      <c r="B96" s="136"/>
      <c r="C96" s="136"/>
      <c r="D96" s="136"/>
      <c r="E96" s="136"/>
      <c r="F96" s="137"/>
    </row>
    <row r="97" spans="1:6" ht="15">
      <c r="A97" s="24" t="s">
        <v>14</v>
      </c>
      <c r="B97" s="25" t="s">
        <v>15</v>
      </c>
      <c r="C97" s="25" t="s">
        <v>16</v>
      </c>
      <c r="D97" s="25" t="s">
        <v>17</v>
      </c>
      <c r="E97" s="25" t="s">
        <v>18</v>
      </c>
      <c r="F97" s="25" t="s">
        <v>19</v>
      </c>
    </row>
    <row r="98" spans="1:6" ht="14.25" customHeight="1">
      <c r="A98" s="26"/>
      <c r="B98" s="27"/>
      <c r="C98" s="28"/>
      <c r="D98" s="27"/>
      <c r="E98" s="28">
        <f>C98*D98</f>
        <v>0</v>
      </c>
      <c r="F98" s="132"/>
    </row>
    <row r="99" spans="1:6" ht="15">
      <c r="A99" s="29"/>
      <c r="B99" s="30"/>
      <c r="C99" s="31"/>
      <c r="D99" s="30"/>
      <c r="E99" s="28">
        <f>C99*D99</f>
        <v>0</v>
      </c>
      <c r="F99" s="133"/>
    </row>
    <row r="100" spans="1:6" ht="15">
      <c r="A100" s="29"/>
      <c r="B100" s="30"/>
      <c r="C100" s="31"/>
      <c r="D100" s="30"/>
      <c r="E100" s="28">
        <f>C100*D100</f>
        <v>0</v>
      </c>
      <c r="F100" s="134"/>
    </row>
    <row r="101" spans="1:6" ht="15">
      <c r="A101" s="29"/>
      <c r="B101" s="30"/>
      <c r="C101" s="30"/>
      <c r="D101" s="30"/>
      <c r="E101" s="28">
        <f>C101*D101</f>
        <v>0</v>
      </c>
      <c r="F101" s="33">
        <f>SUM(E98:E101)</f>
        <v>0</v>
      </c>
    </row>
    <row r="102" spans="1:4" ht="15">
      <c r="A102" s="39"/>
      <c r="B102" s="39"/>
      <c r="C102" s="40"/>
      <c r="D102" s="41"/>
    </row>
    <row r="103" spans="1:6" ht="12.75">
      <c r="A103" s="135" t="s">
        <v>48</v>
      </c>
      <c r="B103" s="136"/>
      <c r="C103" s="136"/>
      <c r="D103" s="136"/>
      <c r="E103" s="136"/>
      <c r="F103" s="137"/>
    </row>
    <row r="104" spans="1:6" ht="15">
      <c r="A104" s="24" t="s">
        <v>14</v>
      </c>
      <c r="B104" s="25" t="s">
        <v>15</v>
      </c>
      <c r="C104" s="25" t="s">
        <v>16</v>
      </c>
      <c r="D104" s="25" t="s">
        <v>17</v>
      </c>
      <c r="E104" s="25" t="s">
        <v>18</v>
      </c>
      <c r="F104" s="25" t="s">
        <v>19</v>
      </c>
    </row>
    <row r="105" spans="1:6" ht="14.25" customHeight="1">
      <c r="A105" s="26"/>
      <c r="B105" s="27"/>
      <c r="C105" s="28"/>
      <c r="D105" s="27"/>
      <c r="E105" s="28">
        <f>C105*D105</f>
        <v>0</v>
      </c>
      <c r="F105" s="132"/>
    </row>
    <row r="106" spans="1:6" ht="15">
      <c r="A106" s="29"/>
      <c r="B106" s="30"/>
      <c r="C106" s="31"/>
      <c r="D106" s="30"/>
      <c r="E106" s="28">
        <f>C106*D106</f>
        <v>0</v>
      </c>
      <c r="F106" s="133"/>
    </row>
    <row r="107" spans="1:6" ht="15">
      <c r="A107" s="29"/>
      <c r="B107" s="30"/>
      <c r="C107" s="31"/>
      <c r="D107" s="30"/>
      <c r="E107" s="28">
        <f>C107*D107</f>
        <v>0</v>
      </c>
      <c r="F107" s="134"/>
    </row>
    <row r="108" spans="1:6" ht="15">
      <c r="A108" s="29"/>
      <c r="B108" s="30"/>
      <c r="C108" s="30"/>
      <c r="D108" s="30"/>
      <c r="E108" s="28">
        <f>C108*D108</f>
        <v>0</v>
      </c>
      <c r="F108" s="33">
        <f>SUM(E105:E108)</f>
        <v>0</v>
      </c>
    </row>
    <row r="109" spans="1:4" ht="15">
      <c r="A109" s="39"/>
      <c r="B109" s="39"/>
      <c r="C109" s="40"/>
      <c r="D109" s="41"/>
    </row>
    <row r="110" spans="1:6" ht="12.75">
      <c r="A110" s="135" t="s">
        <v>49</v>
      </c>
      <c r="B110" s="136"/>
      <c r="C110" s="136"/>
      <c r="D110" s="136"/>
      <c r="E110" s="136"/>
      <c r="F110" s="137"/>
    </row>
    <row r="111" spans="1:6" ht="15">
      <c r="A111" s="24" t="s">
        <v>14</v>
      </c>
      <c r="B111" s="25" t="s">
        <v>15</v>
      </c>
      <c r="C111" s="25" t="s">
        <v>16</v>
      </c>
      <c r="D111" s="25" t="s">
        <v>17</v>
      </c>
      <c r="E111" s="25" t="s">
        <v>18</v>
      </c>
      <c r="F111" s="25" t="s">
        <v>19</v>
      </c>
    </row>
    <row r="112" spans="1:6" ht="14.25" customHeight="1">
      <c r="A112" s="26"/>
      <c r="B112" s="27"/>
      <c r="C112" s="28"/>
      <c r="D112" s="27"/>
      <c r="E112" s="28">
        <f>C112*D112</f>
        <v>0</v>
      </c>
      <c r="F112" s="132"/>
    </row>
    <row r="113" spans="1:6" ht="15">
      <c r="A113" s="29"/>
      <c r="B113" s="30"/>
      <c r="C113" s="31"/>
      <c r="D113" s="30"/>
      <c r="E113" s="28">
        <f>C113*D113</f>
        <v>0</v>
      </c>
      <c r="F113" s="133"/>
    </row>
    <row r="114" spans="1:6" ht="15">
      <c r="A114" s="29"/>
      <c r="B114" s="30"/>
      <c r="C114" s="31"/>
      <c r="D114" s="30"/>
      <c r="E114" s="28">
        <f>C114*D114</f>
        <v>0</v>
      </c>
      <c r="F114" s="134"/>
    </row>
    <row r="115" spans="1:6" ht="15">
      <c r="A115" s="29"/>
      <c r="B115" s="30"/>
      <c r="C115" s="30"/>
      <c r="D115" s="30"/>
      <c r="E115" s="28">
        <f>C115*D115</f>
        <v>0</v>
      </c>
      <c r="F115" s="33">
        <f>SUM(E112:E115)</f>
        <v>0</v>
      </c>
    </row>
    <row r="116" spans="1:4" ht="15">
      <c r="A116" s="39"/>
      <c r="B116" s="39"/>
      <c r="C116" s="40"/>
      <c r="D116" s="41"/>
    </row>
    <row r="117" spans="1:6" ht="12.75">
      <c r="A117" s="135" t="s">
        <v>95</v>
      </c>
      <c r="B117" s="136"/>
      <c r="C117" s="136"/>
      <c r="D117" s="136"/>
      <c r="E117" s="136"/>
      <c r="F117" s="137"/>
    </row>
    <row r="118" spans="1:6" ht="15">
      <c r="A118" s="24" t="s">
        <v>14</v>
      </c>
      <c r="B118" s="25" t="s">
        <v>15</v>
      </c>
      <c r="C118" s="25" t="s">
        <v>16</v>
      </c>
      <c r="D118" s="25" t="s">
        <v>17</v>
      </c>
      <c r="E118" s="25" t="s">
        <v>18</v>
      </c>
      <c r="F118" s="25" t="s">
        <v>19</v>
      </c>
    </row>
    <row r="119" spans="1:6" ht="14.25" customHeight="1">
      <c r="A119" s="26"/>
      <c r="B119" s="27"/>
      <c r="C119" s="28"/>
      <c r="D119" s="27"/>
      <c r="E119" s="28">
        <f>C119*D119</f>
        <v>0</v>
      </c>
      <c r="F119" s="132"/>
    </row>
    <row r="120" spans="1:6" ht="15">
      <c r="A120" s="29"/>
      <c r="B120" s="30"/>
      <c r="C120" s="31"/>
      <c r="D120" s="30"/>
      <c r="E120" s="28">
        <f>C120*D120</f>
        <v>0</v>
      </c>
      <c r="F120" s="133"/>
    </row>
    <row r="121" spans="1:6" ht="15">
      <c r="A121" s="29"/>
      <c r="B121" s="30"/>
      <c r="C121" s="31"/>
      <c r="D121" s="30"/>
      <c r="E121" s="28">
        <f>C121*D121</f>
        <v>0</v>
      </c>
      <c r="F121" s="134"/>
    </row>
    <row r="122" spans="1:6" ht="15">
      <c r="A122" s="29"/>
      <c r="B122" s="30"/>
      <c r="C122" s="30"/>
      <c r="D122" s="30"/>
      <c r="E122" s="28">
        <f>C122*D122</f>
        <v>0</v>
      </c>
      <c r="F122" s="33">
        <f>SUM(E119:E122)</f>
        <v>0</v>
      </c>
    </row>
    <row r="123" spans="1:4" ht="15">
      <c r="A123" s="39"/>
      <c r="B123" s="39"/>
      <c r="C123" s="40"/>
      <c r="D123" s="41"/>
    </row>
    <row r="124" spans="1:6" ht="12.75">
      <c r="A124" s="135" t="s">
        <v>50</v>
      </c>
      <c r="B124" s="136"/>
      <c r="C124" s="136"/>
      <c r="D124" s="136"/>
      <c r="E124" s="136"/>
      <c r="F124" s="137"/>
    </row>
    <row r="125" spans="1:6" ht="15">
      <c r="A125" s="24" t="s">
        <v>14</v>
      </c>
      <c r="B125" s="25" t="s">
        <v>15</v>
      </c>
      <c r="C125" s="25" t="s">
        <v>16</v>
      </c>
      <c r="D125" s="25" t="s">
        <v>17</v>
      </c>
      <c r="E125" s="25" t="s">
        <v>18</v>
      </c>
      <c r="F125" s="25" t="s">
        <v>19</v>
      </c>
    </row>
    <row r="126" spans="1:6" ht="14.25" customHeight="1">
      <c r="A126" s="26"/>
      <c r="B126" s="27"/>
      <c r="C126" s="28"/>
      <c r="D126" s="27"/>
      <c r="E126" s="28">
        <f>C126*D126</f>
        <v>0</v>
      </c>
      <c r="F126" s="132"/>
    </row>
    <row r="127" spans="1:6" ht="15">
      <c r="A127" s="29"/>
      <c r="B127" s="30"/>
      <c r="C127" s="31"/>
      <c r="D127" s="30"/>
      <c r="E127" s="28">
        <f>C127*D127</f>
        <v>0</v>
      </c>
      <c r="F127" s="133"/>
    </row>
    <row r="128" spans="1:6" ht="15">
      <c r="A128" s="29"/>
      <c r="B128" s="30"/>
      <c r="C128" s="31"/>
      <c r="D128" s="30"/>
      <c r="E128" s="28">
        <f>C128*D128</f>
        <v>0</v>
      </c>
      <c r="F128" s="134"/>
    </row>
    <row r="129" spans="1:6" ht="15">
      <c r="A129" s="29"/>
      <c r="B129" s="30"/>
      <c r="C129" s="30"/>
      <c r="D129" s="30"/>
      <c r="E129" s="28">
        <f>C129*D129</f>
        <v>0</v>
      </c>
      <c r="F129" s="33">
        <f>SUM(E126:E129)</f>
        <v>0</v>
      </c>
    </row>
    <row r="130" spans="1:4" ht="15">
      <c r="A130" s="39"/>
      <c r="B130" s="39"/>
      <c r="C130" s="40"/>
      <c r="D130" s="41"/>
    </row>
    <row r="131" spans="1:6" ht="12.75">
      <c r="A131" s="135" t="s">
        <v>51</v>
      </c>
      <c r="B131" s="136"/>
      <c r="C131" s="136"/>
      <c r="D131" s="136"/>
      <c r="E131" s="136"/>
      <c r="F131" s="137"/>
    </row>
    <row r="132" spans="1:6" ht="15">
      <c r="A132" s="24" t="s">
        <v>14</v>
      </c>
      <c r="B132" s="25" t="s">
        <v>15</v>
      </c>
      <c r="C132" s="25" t="s">
        <v>16</v>
      </c>
      <c r="D132" s="25" t="s">
        <v>17</v>
      </c>
      <c r="E132" s="25" t="s">
        <v>18</v>
      </c>
      <c r="F132" s="25" t="s">
        <v>19</v>
      </c>
    </row>
    <row r="133" spans="1:6" ht="14.25" customHeight="1">
      <c r="A133" s="26"/>
      <c r="B133" s="27"/>
      <c r="C133" s="28"/>
      <c r="D133" s="27"/>
      <c r="E133" s="28">
        <f>C133*D133</f>
        <v>0</v>
      </c>
      <c r="F133" s="132"/>
    </row>
    <row r="134" spans="1:6" ht="15">
      <c r="A134" s="29"/>
      <c r="B134" s="30"/>
      <c r="C134" s="31"/>
      <c r="D134" s="30"/>
      <c r="E134" s="28">
        <f>C134*D134</f>
        <v>0</v>
      </c>
      <c r="F134" s="133"/>
    </row>
    <row r="135" spans="1:6" ht="15">
      <c r="A135" s="29"/>
      <c r="B135" s="30"/>
      <c r="C135" s="31"/>
      <c r="D135" s="30"/>
      <c r="E135" s="28">
        <f>C135*D135</f>
        <v>0</v>
      </c>
      <c r="F135" s="134"/>
    </row>
    <row r="136" spans="1:6" ht="15">
      <c r="A136" s="29"/>
      <c r="B136" s="30"/>
      <c r="C136" s="30"/>
      <c r="D136" s="30"/>
      <c r="E136" s="28">
        <f>C136*D136</f>
        <v>0</v>
      </c>
      <c r="F136" s="33">
        <f>SUM(E133:E136)</f>
        <v>0</v>
      </c>
    </row>
    <row r="137" spans="1:4" ht="15">
      <c r="A137" s="39"/>
      <c r="B137" s="39"/>
      <c r="C137" s="40"/>
      <c r="D137" s="41"/>
    </row>
    <row r="138" spans="1:6" ht="18">
      <c r="A138" s="157" t="s">
        <v>192</v>
      </c>
      <c r="B138" s="158"/>
      <c r="C138" s="158"/>
      <c r="D138" s="158"/>
      <c r="E138" s="158"/>
      <c r="F138" s="159"/>
    </row>
    <row r="139" spans="1:6" ht="12.75">
      <c r="A139" s="135" t="s">
        <v>194</v>
      </c>
      <c r="B139" s="136"/>
      <c r="C139" s="136"/>
      <c r="D139" s="136"/>
      <c r="E139" s="136"/>
      <c r="F139" s="137"/>
    </row>
    <row r="140" spans="1:6" ht="15">
      <c r="A140" s="24" t="s">
        <v>14</v>
      </c>
      <c r="B140" s="25" t="s">
        <v>15</v>
      </c>
      <c r="C140" s="25" t="s">
        <v>16</v>
      </c>
      <c r="D140" s="25" t="s">
        <v>17</v>
      </c>
      <c r="E140" s="25" t="s">
        <v>18</v>
      </c>
      <c r="F140" s="25" t="s">
        <v>19</v>
      </c>
    </row>
    <row r="141" spans="1:6" ht="14.25">
      <c r="A141" s="26"/>
      <c r="B141" s="27"/>
      <c r="C141" s="28"/>
      <c r="D141" s="27"/>
      <c r="E141" s="28">
        <f>C141*D141</f>
        <v>0</v>
      </c>
      <c r="F141" s="132"/>
    </row>
    <row r="142" spans="1:6" ht="15">
      <c r="A142" s="29"/>
      <c r="B142" s="30"/>
      <c r="C142" s="31"/>
      <c r="D142" s="30"/>
      <c r="E142" s="28">
        <f>C142*D142</f>
        <v>0</v>
      </c>
      <c r="F142" s="133"/>
    </row>
    <row r="143" spans="1:6" ht="15">
      <c r="A143" s="29"/>
      <c r="B143" s="30"/>
      <c r="C143" s="31"/>
      <c r="D143" s="30"/>
      <c r="E143" s="28">
        <f>C143*D143</f>
        <v>0</v>
      </c>
      <c r="F143" s="134"/>
    </row>
    <row r="144" spans="1:6" ht="15">
      <c r="A144" s="29"/>
      <c r="B144" s="30"/>
      <c r="C144" s="30"/>
      <c r="D144" s="30"/>
      <c r="E144" s="28">
        <f>C144*D144</f>
        <v>0</v>
      </c>
      <c r="F144" s="33">
        <f>SUM(E141:E144)</f>
        <v>0</v>
      </c>
    </row>
    <row r="145" ht="13.5" thickBot="1"/>
    <row r="146" spans="1:6" ht="16.5" thickBot="1">
      <c r="A146" s="138" t="s">
        <v>159</v>
      </c>
      <c r="B146" s="139"/>
      <c r="C146" s="139"/>
      <c r="D146" s="139"/>
      <c r="E146" s="140"/>
      <c r="F146" s="92">
        <f>SUM(F144,F136,F129,F122,F115,F108,F101,F93,F85)</f>
        <v>0</v>
      </c>
    </row>
    <row r="147" ht="13.5" thickBot="1"/>
    <row r="148" spans="1:3" ht="18.75" thickBot="1">
      <c r="A148" s="130" t="s">
        <v>160</v>
      </c>
      <c r="B148" s="131"/>
      <c r="C148" s="93">
        <f>SUM(F146,E68)</f>
        <v>0</v>
      </c>
    </row>
  </sheetData>
  <sheetProtection/>
  <mergeCells count="31">
    <mergeCell ref="A138:F138"/>
    <mergeCell ref="A139:F139"/>
    <mergeCell ref="F141:F143"/>
    <mergeCell ref="A146:E146"/>
    <mergeCell ref="A148:B148"/>
    <mergeCell ref="F74:F76"/>
    <mergeCell ref="A1:E1"/>
    <mergeCell ref="A3:E4"/>
    <mergeCell ref="A5:E6"/>
    <mergeCell ref="A8:E8"/>
    <mergeCell ref="A68:D68"/>
    <mergeCell ref="F112:F114"/>
    <mergeCell ref="F119:F121"/>
    <mergeCell ref="F126:F128"/>
    <mergeCell ref="F133:F135"/>
    <mergeCell ref="A131:F131"/>
    <mergeCell ref="A124:F124"/>
    <mergeCell ref="A117:F117"/>
    <mergeCell ref="A70:F70"/>
    <mergeCell ref="A79:F79"/>
    <mergeCell ref="A87:F87"/>
    <mergeCell ref="A95:F95"/>
    <mergeCell ref="A110:F110"/>
    <mergeCell ref="F105:F107"/>
    <mergeCell ref="A103:F103"/>
    <mergeCell ref="A96:F96"/>
    <mergeCell ref="A88:F88"/>
    <mergeCell ref="A80:F80"/>
    <mergeCell ref="F82:F84"/>
    <mergeCell ref="F90:F92"/>
    <mergeCell ref="F98:F100"/>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F156"/>
  <sheetViews>
    <sheetView zoomScale="86" zoomScaleNormal="86" zoomScalePageLayoutView="0" workbookViewId="0" topLeftCell="A137">
      <selection activeCell="F154" sqref="F154"/>
    </sheetView>
  </sheetViews>
  <sheetFormatPr defaultColWidth="9.140625" defaultRowHeight="12.75"/>
  <cols>
    <col min="1" max="1" width="46.140625" style="0" customWidth="1"/>
    <col min="2" max="2" width="41.57421875" style="0" customWidth="1"/>
    <col min="3" max="3" width="11.140625" style="0" customWidth="1"/>
    <col min="4" max="4" width="13.28125" style="0" customWidth="1"/>
    <col min="5" max="5" width="15.421875" style="0" customWidth="1"/>
    <col min="6" max="6" width="15.57421875" style="0" customWidth="1"/>
  </cols>
  <sheetData>
    <row r="1" spans="1:5" ht="13.5" thickBot="1">
      <c r="A1" s="168" t="s">
        <v>70</v>
      </c>
      <c r="B1" s="169"/>
      <c r="C1" s="169"/>
      <c r="D1" s="169"/>
      <c r="E1" s="170"/>
    </row>
    <row r="2" ht="13.5" thickBot="1"/>
    <row r="3" spans="1:5" ht="12.75">
      <c r="A3" s="162" t="s">
        <v>155</v>
      </c>
      <c r="B3" s="163"/>
      <c r="C3" s="163"/>
      <c r="D3" s="163"/>
      <c r="E3" s="164"/>
    </row>
    <row r="4" spans="1:5" ht="30.75" customHeight="1" thickBot="1">
      <c r="A4" s="165"/>
      <c r="B4" s="166"/>
      <c r="C4" s="166"/>
      <c r="D4" s="166"/>
      <c r="E4" s="167"/>
    </row>
    <row r="5" spans="1:5" ht="12.75">
      <c r="A5" s="162" t="s">
        <v>120</v>
      </c>
      <c r="B5" s="163"/>
      <c r="C5" s="163"/>
      <c r="D5" s="163"/>
      <c r="E5" s="164"/>
    </row>
    <row r="6" spans="1:5" ht="13.5" thickBot="1">
      <c r="A6" s="165"/>
      <c r="B6" s="166"/>
      <c r="C6" s="166"/>
      <c r="D6" s="166"/>
      <c r="E6" s="167"/>
    </row>
    <row r="7" ht="13.5" thickBot="1"/>
    <row r="8" spans="1:5" ht="13.5" thickBot="1">
      <c r="A8" s="141" t="s">
        <v>132</v>
      </c>
      <c r="B8" s="142"/>
      <c r="C8" s="142"/>
      <c r="D8" s="142"/>
      <c r="E8" s="143"/>
    </row>
    <row r="9" spans="1:5" ht="13.5" thickBot="1">
      <c r="A9" s="58"/>
      <c r="B9" s="59"/>
      <c r="C9" s="59"/>
      <c r="D9" s="58"/>
      <c r="E9" s="58"/>
    </row>
    <row r="10" spans="1:5" ht="13.5" thickBot="1">
      <c r="A10" s="78" t="s">
        <v>6</v>
      </c>
      <c r="B10" s="78" t="s">
        <v>7</v>
      </c>
      <c r="C10" s="78" t="s">
        <v>8</v>
      </c>
      <c r="D10" s="78" t="s">
        <v>9</v>
      </c>
      <c r="E10" s="78" t="s">
        <v>10</v>
      </c>
    </row>
    <row r="11" ht="13.5" thickBot="1"/>
    <row r="12" spans="1:5" ht="12.75">
      <c r="A12" s="11" t="s">
        <v>150</v>
      </c>
      <c r="B12" s="18"/>
      <c r="C12" s="65"/>
      <c r="D12" s="65"/>
      <c r="E12" s="51"/>
    </row>
    <row r="13" spans="1:5" ht="12.75">
      <c r="A13" s="19"/>
      <c r="B13" s="19"/>
      <c r="C13" s="66"/>
      <c r="D13" s="66"/>
      <c r="E13" s="52"/>
    </row>
    <row r="14" spans="1:5" ht="14.25" customHeight="1">
      <c r="A14" s="82" t="s">
        <v>128</v>
      </c>
      <c r="B14" s="19"/>
      <c r="C14" s="66"/>
      <c r="D14" s="66"/>
      <c r="E14" s="79"/>
    </row>
    <row r="15" spans="1:5" ht="25.5">
      <c r="A15" s="82" t="s">
        <v>138</v>
      </c>
      <c r="B15" s="19"/>
      <c r="C15" s="66"/>
      <c r="D15" s="66"/>
      <c r="E15" s="79"/>
    </row>
    <row r="16" spans="1:5" ht="13.5" thickBot="1">
      <c r="A16" s="50"/>
      <c r="B16" s="20"/>
      <c r="C16" s="67"/>
      <c r="D16" s="67"/>
      <c r="E16" s="53"/>
    </row>
    <row r="17" spans="1:5" ht="25.5">
      <c r="A17" s="75" t="s">
        <v>1</v>
      </c>
      <c r="B17" s="73" t="s">
        <v>98</v>
      </c>
      <c r="C17" s="65"/>
      <c r="D17" s="65"/>
      <c r="E17" s="44"/>
    </row>
    <row r="18" spans="1:5" ht="12.75">
      <c r="A18" s="76"/>
      <c r="B18" s="52"/>
      <c r="C18" s="66"/>
      <c r="D18" s="66"/>
      <c r="E18" s="8"/>
    </row>
    <row r="19" spans="1:5" ht="25.5">
      <c r="A19" s="90" t="s">
        <v>128</v>
      </c>
      <c r="B19" s="52"/>
      <c r="C19" s="66"/>
      <c r="D19" s="68"/>
      <c r="E19" s="80"/>
    </row>
    <row r="20" spans="1:5" ht="25.5">
      <c r="A20" s="90" t="s">
        <v>138</v>
      </c>
      <c r="B20" s="55"/>
      <c r="C20" s="66"/>
      <c r="D20" s="68"/>
      <c r="E20" s="80"/>
    </row>
    <row r="21" spans="1:5" ht="13.5" thickBot="1">
      <c r="A21" s="77"/>
      <c r="B21" s="74"/>
      <c r="C21" s="67"/>
      <c r="D21" s="67"/>
      <c r="E21" s="9"/>
    </row>
    <row r="22" spans="1:5" ht="25.5">
      <c r="A22" s="11" t="s">
        <v>2</v>
      </c>
      <c r="B22" s="1"/>
      <c r="C22" s="65"/>
      <c r="D22" s="65"/>
      <c r="E22" s="44"/>
    </row>
    <row r="23" spans="1:5" ht="12.75">
      <c r="A23" s="10"/>
      <c r="B23" s="5"/>
      <c r="C23" s="66"/>
      <c r="D23" s="66"/>
      <c r="E23" s="8"/>
    </row>
    <row r="24" spans="1:5" ht="25.5">
      <c r="A24" s="82" t="s">
        <v>128</v>
      </c>
      <c r="B24" s="5"/>
      <c r="C24" s="66"/>
      <c r="D24" s="68"/>
      <c r="E24" s="80"/>
    </row>
    <row r="25" spans="1:5" ht="25.5">
      <c r="A25" s="83" t="s">
        <v>138</v>
      </c>
      <c r="B25" s="55"/>
      <c r="C25" s="66"/>
      <c r="D25" s="68"/>
      <c r="E25" s="80"/>
    </row>
    <row r="26" spans="1:5" ht="13.5" thickBot="1">
      <c r="A26" s="12"/>
      <c r="B26" s="2"/>
      <c r="C26" s="67"/>
      <c r="D26" s="67"/>
      <c r="E26" s="9"/>
    </row>
    <row r="27" spans="1:5" ht="25.5">
      <c r="A27" s="1" t="s">
        <v>3</v>
      </c>
      <c r="B27" s="7" t="s">
        <v>99</v>
      </c>
      <c r="C27" s="65"/>
      <c r="D27" s="65"/>
      <c r="E27" s="44"/>
    </row>
    <row r="28" spans="1:5" ht="12.75">
      <c r="A28" s="5"/>
      <c r="B28" s="2"/>
      <c r="C28" s="66"/>
      <c r="D28" s="66"/>
      <c r="E28" s="8"/>
    </row>
    <row r="29" spans="1:5" ht="25.5">
      <c r="A29" s="82" t="s">
        <v>128</v>
      </c>
      <c r="B29" s="2"/>
      <c r="C29" s="66"/>
      <c r="D29" s="68"/>
      <c r="E29" s="80"/>
    </row>
    <row r="30" spans="1:5" ht="25.5">
      <c r="A30" s="83" t="s">
        <v>138</v>
      </c>
      <c r="B30" s="3"/>
      <c r="C30" s="66"/>
      <c r="D30" s="68"/>
      <c r="E30" s="80"/>
    </row>
    <row r="31" spans="1:5" ht="13.5" thickBot="1">
      <c r="A31" s="5"/>
      <c r="B31" s="2"/>
      <c r="C31" s="67"/>
      <c r="D31" s="67"/>
      <c r="E31" s="9"/>
    </row>
    <row r="32" spans="1:5" ht="63.75">
      <c r="A32" s="1" t="s">
        <v>4</v>
      </c>
      <c r="B32" s="7" t="s">
        <v>101</v>
      </c>
      <c r="C32" s="65"/>
      <c r="D32" s="65"/>
      <c r="E32" s="44"/>
    </row>
    <row r="33" spans="1:5" ht="12.75">
      <c r="A33" s="5"/>
      <c r="B33" s="2"/>
      <c r="C33" s="66"/>
      <c r="D33" s="66"/>
      <c r="E33" s="8"/>
    </row>
    <row r="34" spans="1:5" ht="25.5">
      <c r="A34" s="82" t="s">
        <v>128</v>
      </c>
      <c r="B34" s="2"/>
      <c r="C34" s="66"/>
      <c r="D34" s="68"/>
      <c r="E34" s="80"/>
    </row>
    <row r="35" spans="1:5" ht="25.5">
      <c r="A35" s="82" t="s">
        <v>138</v>
      </c>
      <c r="B35" s="2"/>
      <c r="C35" s="66"/>
      <c r="D35" s="68"/>
      <c r="E35" s="80"/>
    </row>
    <row r="36" spans="1:5" ht="13.5" thickBot="1">
      <c r="A36" s="5"/>
      <c r="B36" s="2"/>
      <c r="C36" s="67"/>
      <c r="D36" s="67"/>
      <c r="E36" s="9"/>
    </row>
    <row r="37" spans="1:5" ht="38.25">
      <c r="A37" s="1" t="s">
        <v>127</v>
      </c>
      <c r="B37" s="7" t="s">
        <v>136</v>
      </c>
      <c r="C37" s="44"/>
      <c r="D37" s="56" t="s">
        <v>85</v>
      </c>
      <c r="E37" s="44"/>
    </row>
    <row r="38" spans="1:5" ht="25.5">
      <c r="A38" s="2"/>
      <c r="B38" s="2" t="s">
        <v>122</v>
      </c>
      <c r="C38" s="8"/>
      <c r="D38" s="8"/>
      <c r="E38" s="8"/>
    </row>
    <row r="39" spans="1:5" ht="12.75">
      <c r="A39" s="2"/>
      <c r="B39" s="2" t="s">
        <v>123</v>
      </c>
      <c r="C39" s="8"/>
      <c r="D39" s="8"/>
      <c r="E39" s="8"/>
    </row>
    <row r="40" spans="1:5" ht="12.75">
      <c r="A40" s="2"/>
      <c r="B40" s="2" t="s">
        <v>124</v>
      </c>
      <c r="C40" s="8"/>
      <c r="D40" s="8"/>
      <c r="E40" s="8"/>
    </row>
    <row r="41" spans="1:5" ht="12.75">
      <c r="A41" s="2"/>
      <c r="B41" s="2" t="s">
        <v>125</v>
      </c>
      <c r="C41" s="8"/>
      <c r="D41" s="8"/>
      <c r="E41" s="8"/>
    </row>
    <row r="42" spans="1:5" ht="12.75">
      <c r="A42" s="2"/>
      <c r="B42" s="2" t="s">
        <v>126</v>
      </c>
      <c r="C42" s="8"/>
      <c r="D42" s="8"/>
      <c r="E42" s="8"/>
    </row>
    <row r="43" spans="1:5" ht="12.75">
      <c r="A43" s="2"/>
      <c r="B43" s="2"/>
      <c r="C43" s="8"/>
      <c r="D43" s="8"/>
      <c r="E43" s="8"/>
    </row>
    <row r="44" spans="1:5" ht="25.5">
      <c r="A44" s="82" t="s">
        <v>128</v>
      </c>
      <c r="B44" s="19"/>
      <c r="C44" s="54"/>
      <c r="D44" s="54"/>
      <c r="E44" s="80">
        <f>C44*D44</f>
        <v>0</v>
      </c>
    </row>
    <row r="45" spans="1:5" ht="25.5">
      <c r="A45" s="82" t="s">
        <v>138</v>
      </c>
      <c r="B45" s="19"/>
      <c r="C45" s="54"/>
      <c r="D45" s="54"/>
      <c r="E45" s="80">
        <f>C45*D45</f>
        <v>0</v>
      </c>
    </row>
    <row r="46" spans="1:5" ht="13.5" thickBot="1">
      <c r="A46" s="2"/>
      <c r="B46" s="13"/>
      <c r="C46" s="9"/>
      <c r="D46" s="9"/>
      <c r="E46" s="9"/>
    </row>
    <row r="47" spans="1:5" ht="12.75">
      <c r="A47" s="1" t="s">
        <v>80</v>
      </c>
      <c r="B47" s="17" t="s">
        <v>102</v>
      </c>
      <c r="C47" s="65"/>
      <c r="D47" s="65"/>
      <c r="E47" s="44"/>
    </row>
    <row r="48" spans="1:5" ht="12.75">
      <c r="A48" s="2"/>
      <c r="B48" s="14"/>
      <c r="C48" s="66"/>
      <c r="D48" s="66"/>
      <c r="E48" s="8"/>
    </row>
    <row r="49" spans="1:5" ht="25.5">
      <c r="A49" s="82" t="s">
        <v>128</v>
      </c>
      <c r="B49" s="14"/>
      <c r="C49" s="66"/>
      <c r="D49" s="68"/>
      <c r="E49" s="80"/>
    </row>
    <row r="50" spans="1:5" ht="25.5">
      <c r="A50" s="82" t="s">
        <v>138</v>
      </c>
      <c r="B50" s="14"/>
      <c r="C50" s="66"/>
      <c r="D50" s="68"/>
      <c r="E50" s="80"/>
    </row>
    <row r="51" spans="1:5" ht="13.5" thickBot="1">
      <c r="A51" s="6"/>
      <c r="B51" s="13"/>
      <c r="C51" s="67"/>
      <c r="D51" s="67"/>
      <c r="E51" s="9"/>
    </row>
    <row r="52" spans="1:5" ht="12.75">
      <c r="A52" s="1" t="s">
        <v>180</v>
      </c>
      <c r="B52" s="14" t="s">
        <v>187</v>
      </c>
      <c r="C52" s="66"/>
      <c r="D52" s="66"/>
      <c r="E52" s="8"/>
    </row>
    <row r="53" spans="1:5" ht="12.75">
      <c r="A53" s="2"/>
      <c r="B53" s="14"/>
      <c r="C53" s="66"/>
      <c r="D53" s="66"/>
      <c r="E53" s="8"/>
    </row>
    <row r="54" spans="1:5" ht="25.5">
      <c r="A54" s="82" t="s">
        <v>128</v>
      </c>
      <c r="B54" s="14"/>
      <c r="C54" s="66"/>
      <c r="D54" s="68"/>
      <c r="E54" s="54"/>
    </row>
    <row r="55" spans="1:5" ht="25.5">
      <c r="A55" s="82" t="s">
        <v>138</v>
      </c>
      <c r="B55" s="14"/>
      <c r="C55" s="66"/>
      <c r="D55" s="68"/>
      <c r="E55" s="54"/>
    </row>
    <row r="56" spans="1:5" ht="13.5" thickBot="1">
      <c r="A56" s="2"/>
      <c r="B56" s="14"/>
      <c r="C56" s="66"/>
      <c r="D56" s="66"/>
      <c r="E56" s="8"/>
    </row>
    <row r="57" spans="1:5" ht="12.75">
      <c r="A57" s="1" t="s">
        <v>12</v>
      </c>
      <c r="B57" s="17" t="s">
        <v>103</v>
      </c>
      <c r="C57" s="65"/>
      <c r="D57" s="65"/>
      <c r="E57" s="44"/>
    </row>
    <row r="58" spans="1:5" ht="12.75">
      <c r="A58" s="2"/>
      <c r="B58" s="14"/>
      <c r="C58" s="66"/>
      <c r="D58" s="66"/>
      <c r="E58" s="8"/>
    </row>
    <row r="59" spans="1:5" ht="25.5">
      <c r="A59" s="82" t="s">
        <v>128</v>
      </c>
      <c r="B59" s="14"/>
      <c r="C59" s="66"/>
      <c r="D59" s="68"/>
      <c r="E59" s="80"/>
    </row>
    <row r="60" spans="1:5" ht="25.5">
      <c r="A60" s="82" t="s">
        <v>138</v>
      </c>
      <c r="B60" s="14"/>
      <c r="C60" s="66"/>
      <c r="D60" s="68"/>
      <c r="E60" s="80"/>
    </row>
    <row r="61" spans="1:5" ht="13.5" thickBot="1">
      <c r="A61" s="6"/>
      <c r="B61" s="13"/>
      <c r="C61" s="67"/>
      <c r="D61" s="67"/>
      <c r="E61" s="9"/>
    </row>
    <row r="62" spans="1:5" ht="12.75">
      <c r="A62" s="42" t="s">
        <v>5</v>
      </c>
      <c r="B62" s="15" t="s">
        <v>104</v>
      </c>
      <c r="C62" s="65"/>
      <c r="D62" s="65"/>
      <c r="E62" s="44"/>
    </row>
    <row r="63" spans="1:5" ht="12.75">
      <c r="A63" s="16"/>
      <c r="B63" s="16"/>
      <c r="C63" s="66"/>
      <c r="D63" s="66"/>
      <c r="E63" s="8"/>
    </row>
    <row r="64" spans="1:5" ht="25.5">
      <c r="A64" s="82" t="s">
        <v>128</v>
      </c>
      <c r="B64" s="16"/>
      <c r="C64" s="66"/>
      <c r="D64" s="68"/>
      <c r="E64" s="80"/>
    </row>
    <row r="65" spans="1:5" ht="25.5">
      <c r="A65" s="82" t="s">
        <v>138</v>
      </c>
      <c r="B65" s="16"/>
      <c r="C65" s="66"/>
      <c r="D65" s="68"/>
      <c r="E65" s="80"/>
    </row>
    <row r="66" spans="1:5" ht="13.5" thickBot="1">
      <c r="A66" s="9"/>
      <c r="B66" s="9"/>
      <c r="C66" s="67"/>
      <c r="D66" s="67"/>
      <c r="E66" s="9"/>
    </row>
    <row r="67" ht="13.5" thickBot="1"/>
    <row r="68" spans="1:5" ht="16.5" thickBot="1">
      <c r="A68" s="138" t="s">
        <v>161</v>
      </c>
      <c r="B68" s="139"/>
      <c r="C68" s="139"/>
      <c r="D68" s="140"/>
      <c r="E68" s="91">
        <f>SUM(E14:E15,E19:E20,E24:E25,E29:E30,E34:E35,E44:E45,E49:E50,E54:E55,E59:E60,E64:E65)</f>
        <v>0</v>
      </c>
    </row>
    <row r="69" ht="13.5" thickBot="1"/>
    <row r="70" spans="1:5" ht="18.75" thickBot="1">
      <c r="A70" s="174" t="s">
        <v>52</v>
      </c>
      <c r="B70" s="175"/>
      <c r="C70" s="175"/>
      <c r="D70" s="175"/>
      <c r="E70" s="176"/>
    </row>
    <row r="71" spans="1:5" ht="12.75" customHeight="1">
      <c r="A71" s="89"/>
      <c r="B71" s="89"/>
      <c r="C71" s="89"/>
      <c r="D71" s="89"/>
      <c r="E71" s="89"/>
    </row>
    <row r="72" spans="1:6" ht="12.75">
      <c r="A72" s="21" t="s">
        <v>13</v>
      </c>
      <c r="B72" s="22"/>
      <c r="C72" s="22"/>
      <c r="D72" s="22"/>
      <c r="E72" s="22"/>
      <c r="F72" s="23"/>
    </row>
    <row r="73" spans="1:6" ht="30">
      <c r="A73" s="24" t="s">
        <v>14</v>
      </c>
      <c r="B73" s="25" t="s">
        <v>15</v>
      </c>
      <c r="C73" s="25" t="s">
        <v>16</v>
      </c>
      <c r="D73" s="25" t="s">
        <v>17</v>
      </c>
      <c r="E73" s="25" t="s">
        <v>18</v>
      </c>
      <c r="F73" s="25" t="s">
        <v>19</v>
      </c>
    </row>
    <row r="74" spans="1:6" ht="14.25">
      <c r="A74" s="26" t="s">
        <v>20</v>
      </c>
      <c r="B74" s="27" t="s">
        <v>21</v>
      </c>
      <c r="C74" s="28">
        <v>55</v>
      </c>
      <c r="D74" s="27">
        <v>50</v>
      </c>
      <c r="E74" s="28">
        <v>2750</v>
      </c>
      <c r="F74" s="132"/>
    </row>
    <row r="75" spans="1:6" ht="15">
      <c r="A75" s="29" t="s">
        <v>22</v>
      </c>
      <c r="B75" s="30" t="s">
        <v>23</v>
      </c>
      <c r="C75" s="31">
        <v>46</v>
      </c>
      <c r="D75" s="30">
        <v>10</v>
      </c>
      <c r="E75" s="28">
        <v>460</v>
      </c>
      <c r="F75" s="133"/>
    </row>
    <row r="76" spans="1:6" ht="15">
      <c r="A76" s="29" t="s">
        <v>24</v>
      </c>
      <c r="B76" s="30" t="s">
        <v>25</v>
      </c>
      <c r="C76" s="31">
        <v>86</v>
      </c>
      <c r="D76" s="30">
        <v>120</v>
      </c>
      <c r="E76" s="28">
        <v>10320</v>
      </c>
      <c r="F76" s="134"/>
    </row>
    <row r="77" spans="1:6" ht="15">
      <c r="A77" s="29" t="s">
        <v>26</v>
      </c>
      <c r="B77" s="30" t="s">
        <v>21</v>
      </c>
      <c r="C77" s="32">
        <v>55</v>
      </c>
      <c r="D77" s="30">
        <v>100</v>
      </c>
      <c r="E77" s="28">
        <v>5500</v>
      </c>
      <c r="F77" s="33">
        <v>19030</v>
      </c>
    </row>
    <row r="79" spans="1:6" ht="18">
      <c r="A79" s="160" t="s">
        <v>27</v>
      </c>
      <c r="B79" s="144"/>
      <c r="C79" s="144"/>
      <c r="D79" s="144"/>
      <c r="E79" s="144"/>
      <c r="F79" s="161"/>
    </row>
    <row r="80" spans="1:6" ht="12.75">
      <c r="A80" s="135" t="s">
        <v>45</v>
      </c>
      <c r="B80" s="136"/>
      <c r="C80" s="136"/>
      <c r="D80" s="136"/>
      <c r="E80" s="136"/>
      <c r="F80" s="137"/>
    </row>
    <row r="81" spans="1:6" ht="30">
      <c r="A81" s="24" t="s">
        <v>14</v>
      </c>
      <c r="B81" s="25" t="s">
        <v>15</v>
      </c>
      <c r="C81" s="25" t="s">
        <v>16</v>
      </c>
      <c r="D81" s="25" t="s">
        <v>17</v>
      </c>
      <c r="E81" s="25" t="s">
        <v>18</v>
      </c>
      <c r="F81" s="25" t="s">
        <v>19</v>
      </c>
    </row>
    <row r="82" spans="1:6" ht="14.25">
      <c r="A82" s="26"/>
      <c r="B82" s="27"/>
      <c r="C82" s="28"/>
      <c r="D82" s="27"/>
      <c r="E82" s="28">
        <f>C82*D82</f>
        <v>0</v>
      </c>
      <c r="F82" s="132"/>
    </row>
    <row r="83" spans="1:6" ht="15">
      <c r="A83" s="29"/>
      <c r="B83" s="30"/>
      <c r="C83" s="31"/>
      <c r="D83" s="30"/>
      <c r="E83" s="28">
        <f>C83*D83</f>
        <v>0</v>
      </c>
      <c r="F83" s="133"/>
    </row>
    <row r="84" spans="1:6" ht="15">
      <c r="A84" s="29"/>
      <c r="B84" s="30"/>
      <c r="C84" s="31"/>
      <c r="D84" s="30"/>
      <c r="E84" s="28">
        <f>C84*D84</f>
        <v>0</v>
      </c>
      <c r="F84" s="134"/>
    </row>
    <row r="85" spans="1:6" ht="15">
      <c r="A85" s="29"/>
      <c r="B85" s="30"/>
      <c r="C85" s="30"/>
      <c r="D85" s="30"/>
      <c r="E85" s="28">
        <f>C85*D85</f>
        <v>0</v>
      </c>
      <c r="F85" s="33">
        <f>SUM(E82:E85)</f>
        <v>0</v>
      </c>
    </row>
    <row r="86" spans="1:6" ht="15">
      <c r="A86" s="39"/>
      <c r="B86" s="39"/>
      <c r="C86" s="39"/>
      <c r="D86" s="39"/>
      <c r="E86" s="40"/>
      <c r="F86" s="41"/>
    </row>
    <row r="87" spans="1:6" ht="18">
      <c r="A87" s="160" t="s">
        <v>34</v>
      </c>
      <c r="B87" s="144"/>
      <c r="C87" s="144"/>
      <c r="D87" s="144"/>
      <c r="E87" s="144"/>
      <c r="F87" s="161"/>
    </row>
    <row r="88" spans="1:6" ht="12.75">
      <c r="A88" s="135" t="s">
        <v>46</v>
      </c>
      <c r="B88" s="136"/>
      <c r="C88" s="136"/>
      <c r="D88" s="136"/>
      <c r="E88" s="136"/>
      <c r="F88" s="137"/>
    </row>
    <row r="89" spans="1:6" ht="30">
      <c r="A89" s="24" t="s">
        <v>14</v>
      </c>
      <c r="B89" s="25" t="s">
        <v>15</v>
      </c>
      <c r="C89" s="25" t="s">
        <v>16</v>
      </c>
      <c r="D89" s="25" t="s">
        <v>17</v>
      </c>
      <c r="E89" s="25" t="s">
        <v>18</v>
      </c>
      <c r="F89" s="25" t="s">
        <v>19</v>
      </c>
    </row>
    <row r="90" spans="1:6" ht="14.25">
      <c r="A90" s="26"/>
      <c r="B90" s="27"/>
      <c r="C90" s="28"/>
      <c r="D90" s="27"/>
      <c r="E90" s="28">
        <f>C90*D90</f>
        <v>0</v>
      </c>
      <c r="F90" s="132"/>
    </row>
    <row r="91" spans="1:6" ht="15">
      <c r="A91" s="29"/>
      <c r="B91" s="30"/>
      <c r="C91" s="31"/>
      <c r="D91" s="30"/>
      <c r="E91" s="28">
        <f>C91*D91</f>
        <v>0</v>
      </c>
      <c r="F91" s="133"/>
    </row>
    <row r="92" spans="1:6" ht="15">
      <c r="A92" s="29"/>
      <c r="B92" s="30"/>
      <c r="C92" s="31"/>
      <c r="D92" s="30"/>
      <c r="E92" s="28">
        <f>C92*D92</f>
        <v>0</v>
      </c>
      <c r="F92" s="134"/>
    </row>
    <row r="93" spans="1:6" ht="15">
      <c r="A93" s="29"/>
      <c r="B93" s="30"/>
      <c r="C93" s="30"/>
      <c r="D93" s="30"/>
      <c r="E93" s="28">
        <f>C93*D93</f>
        <v>0</v>
      </c>
      <c r="F93" s="33">
        <f>SUM(E90:E93)</f>
        <v>0</v>
      </c>
    </row>
    <row r="95" spans="1:6" ht="18">
      <c r="A95" s="157" t="s">
        <v>37</v>
      </c>
      <c r="B95" s="158"/>
      <c r="C95" s="158"/>
      <c r="D95" s="158"/>
      <c r="E95" s="158"/>
      <c r="F95" s="159"/>
    </row>
    <row r="96" spans="1:6" ht="12.75">
      <c r="A96" s="135" t="s">
        <v>47</v>
      </c>
      <c r="B96" s="136"/>
      <c r="C96" s="136"/>
      <c r="D96" s="136"/>
      <c r="E96" s="136"/>
      <c r="F96" s="137"/>
    </row>
    <row r="97" spans="1:6" ht="30">
      <c r="A97" s="24" t="s">
        <v>14</v>
      </c>
      <c r="B97" s="25" t="s">
        <v>15</v>
      </c>
      <c r="C97" s="25" t="s">
        <v>16</v>
      </c>
      <c r="D97" s="25" t="s">
        <v>17</v>
      </c>
      <c r="E97" s="25" t="s">
        <v>18</v>
      </c>
      <c r="F97" s="25" t="s">
        <v>19</v>
      </c>
    </row>
    <row r="98" spans="1:6" ht="14.25">
      <c r="A98" s="26"/>
      <c r="B98" s="27"/>
      <c r="C98" s="28"/>
      <c r="D98" s="27"/>
      <c r="E98" s="28">
        <f>C98*D98</f>
        <v>0</v>
      </c>
      <c r="F98" s="132"/>
    </row>
    <row r="99" spans="1:6" ht="15">
      <c r="A99" s="29"/>
      <c r="B99" s="30"/>
      <c r="C99" s="31"/>
      <c r="D99" s="30"/>
      <c r="E99" s="28">
        <f>C99*D99</f>
        <v>0</v>
      </c>
      <c r="F99" s="133"/>
    </row>
    <row r="100" spans="1:6" ht="15">
      <c r="A100" s="29"/>
      <c r="B100" s="30"/>
      <c r="C100" s="31"/>
      <c r="D100" s="30"/>
      <c r="E100" s="28">
        <f>C100*D100</f>
        <v>0</v>
      </c>
      <c r="F100" s="134"/>
    </row>
    <row r="101" spans="1:6" ht="15">
      <c r="A101" s="29"/>
      <c r="B101" s="30"/>
      <c r="C101" s="30"/>
      <c r="D101" s="30"/>
      <c r="E101" s="28">
        <f>C101*D101</f>
        <v>0</v>
      </c>
      <c r="F101" s="33">
        <f>SUM(E98:E101)</f>
        <v>0</v>
      </c>
    </row>
    <row r="102" spans="1:6" ht="15">
      <c r="A102" s="39"/>
      <c r="B102" s="39"/>
      <c r="C102" s="39"/>
      <c r="D102" s="39"/>
      <c r="E102" s="40"/>
      <c r="F102" s="41"/>
    </row>
    <row r="103" spans="1:6" ht="12.75">
      <c r="A103" s="135" t="s">
        <v>48</v>
      </c>
      <c r="B103" s="136"/>
      <c r="C103" s="136"/>
      <c r="D103" s="136"/>
      <c r="E103" s="136"/>
      <c r="F103" s="137"/>
    </row>
    <row r="104" spans="1:6" ht="30">
      <c r="A104" s="24" t="s">
        <v>14</v>
      </c>
      <c r="B104" s="25" t="s">
        <v>15</v>
      </c>
      <c r="C104" s="25" t="s">
        <v>16</v>
      </c>
      <c r="D104" s="25" t="s">
        <v>17</v>
      </c>
      <c r="E104" s="25" t="s">
        <v>18</v>
      </c>
      <c r="F104" s="25" t="s">
        <v>19</v>
      </c>
    </row>
    <row r="105" spans="1:6" ht="14.25">
      <c r="A105" s="26"/>
      <c r="B105" s="27"/>
      <c r="C105" s="28"/>
      <c r="D105" s="27"/>
      <c r="E105" s="28">
        <f>C105*D105</f>
        <v>0</v>
      </c>
      <c r="F105" s="132"/>
    </row>
    <row r="106" spans="1:6" ht="15">
      <c r="A106" s="29"/>
      <c r="B106" s="30"/>
      <c r="C106" s="31"/>
      <c r="D106" s="30"/>
      <c r="E106" s="28">
        <f>C106*D106</f>
        <v>0</v>
      </c>
      <c r="F106" s="133"/>
    </row>
    <row r="107" spans="1:6" ht="15">
      <c r="A107" s="29"/>
      <c r="B107" s="30"/>
      <c r="C107" s="31"/>
      <c r="D107" s="30"/>
      <c r="E107" s="28">
        <f>C107*D107</f>
        <v>0</v>
      </c>
      <c r="F107" s="134"/>
    </row>
    <row r="108" spans="1:6" ht="15">
      <c r="A108" s="29"/>
      <c r="B108" s="30"/>
      <c r="C108" s="30"/>
      <c r="D108" s="30"/>
      <c r="E108" s="28">
        <f>C108*D108</f>
        <v>0</v>
      </c>
      <c r="F108" s="33">
        <f>SUM(E105:E108)</f>
        <v>0</v>
      </c>
    </row>
    <row r="109" spans="1:6" ht="15">
      <c r="A109" s="39"/>
      <c r="B109" s="39"/>
      <c r="C109" s="39"/>
      <c r="D109" s="39"/>
      <c r="E109" s="40"/>
      <c r="F109" s="41"/>
    </row>
    <row r="110" spans="1:6" ht="12.75">
      <c r="A110" s="135" t="s">
        <v>49</v>
      </c>
      <c r="B110" s="136"/>
      <c r="C110" s="136"/>
      <c r="D110" s="136"/>
      <c r="E110" s="136"/>
      <c r="F110" s="137"/>
    </row>
    <row r="111" spans="1:6" ht="30">
      <c r="A111" s="24" t="s">
        <v>14</v>
      </c>
      <c r="B111" s="25" t="s">
        <v>15</v>
      </c>
      <c r="C111" s="25" t="s">
        <v>16</v>
      </c>
      <c r="D111" s="25" t="s">
        <v>17</v>
      </c>
      <c r="E111" s="25" t="s">
        <v>18</v>
      </c>
      <c r="F111" s="25" t="s">
        <v>19</v>
      </c>
    </row>
    <row r="112" spans="1:6" ht="14.25">
      <c r="A112" s="26"/>
      <c r="B112" s="27"/>
      <c r="C112" s="28"/>
      <c r="D112" s="27"/>
      <c r="E112" s="28">
        <f>C112*D112</f>
        <v>0</v>
      </c>
      <c r="F112" s="132"/>
    </row>
    <row r="113" spans="1:6" ht="15">
      <c r="A113" s="29"/>
      <c r="B113" s="30"/>
      <c r="C113" s="31"/>
      <c r="D113" s="30"/>
      <c r="E113" s="28">
        <f>C113*D113</f>
        <v>0</v>
      </c>
      <c r="F113" s="133"/>
    </row>
    <row r="114" spans="1:6" ht="15">
      <c r="A114" s="29"/>
      <c r="B114" s="30"/>
      <c r="C114" s="31"/>
      <c r="D114" s="30"/>
      <c r="E114" s="28">
        <f>C114*D114</f>
        <v>0</v>
      </c>
      <c r="F114" s="134"/>
    </row>
    <row r="115" spans="1:6" ht="15">
      <c r="A115" s="29"/>
      <c r="B115" s="30"/>
      <c r="C115" s="30"/>
      <c r="D115" s="30"/>
      <c r="E115" s="28">
        <f>C115*D115</f>
        <v>0</v>
      </c>
      <c r="F115" s="33">
        <f>SUM(E112:E115)</f>
        <v>0</v>
      </c>
    </row>
    <row r="116" spans="1:6" ht="15">
      <c r="A116" s="39"/>
      <c r="B116" s="39"/>
      <c r="C116" s="39"/>
      <c r="D116" s="39"/>
      <c r="E116" s="40"/>
      <c r="F116" s="41"/>
    </row>
    <row r="117" spans="1:6" ht="12.75">
      <c r="A117" s="135" t="s">
        <v>95</v>
      </c>
      <c r="B117" s="136"/>
      <c r="C117" s="136"/>
      <c r="D117" s="136"/>
      <c r="E117" s="136"/>
      <c r="F117" s="137"/>
    </row>
    <row r="118" spans="1:6" ht="30">
      <c r="A118" s="24" t="s">
        <v>14</v>
      </c>
      <c r="B118" s="25" t="s">
        <v>15</v>
      </c>
      <c r="C118" s="25" t="s">
        <v>16</v>
      </c>
      <c r="D118" s="25" t="s">
        <v>17</v>
      </c>
      <c r="E118" s="25" t="s">
        <v>18</v>
      </c>
      <c r="F118" s="25" t="s">
        <v>19</v>
      </c>
    </row>
    <row r="119" spans="1:6" ht="14.25">
      <c r="A119" s="26"/>
      <c r="B119" s="27"/>
      <c r="C119" s="28"/>
      <c r="D119" s="27"/>
      <c r="E119" s="28">
        <f>C119*D119</f>
        <v>0</v>
      </c>
      <c r="F119" s="132"/>
    </row>
    <row r="120" spans="1:6" ht="15">
      <c r="A120" s="29"/>
      <c r="B120" s="30"/>
      <c r="C120" s="31"/>
      <c r="D120" s="30"/>
      <c r="E120" s="28">
        <f>C120*D120</f>
        <v>0</v>
      </c>
      <c r="F120" s="133"/>
    </row>
    <row r="121" spans="1:6" ht="15">
      <c r="A121" s="29"/>
      <c r="B121" s="30"/>
      <c r="C121" s="31"/>
      <c r="D121" s="30"/>
      <c r="E121" s="28">
        <f>C121*D121</f>
        <v>0</v>
      </c>
      <c r="F121" s="134"/>
    </row>
    <row r="122" spans="1:6" ht="15">
      <c r="A122" s="29"/>
      <c r="B122" s="30"/>
      <c r="C122" s="30"/>
      <c r="D122" s="30"/>
      <c r="E122" s="28">
        <f>C122*D122</f>
        <v>0</v>
      </c>
      <c r="F122" s="33">
        <f>SUM(E119:E122)</f>
        <v>0</v>
      </c>
    </row>
    <row r="123" spans="1:6" ht="15">
      <c r="A123" s="39"/>
      <c r="B123" s="39"/>
      <c r="C123" s="39"/>
      <c r="D123" s="39"/>
      <c r="E123" s="40"/>
      <c r="F123" s="41"/>
    </row>
    <row r="124" spans="1:6" ht="12.75">
      <c r="A124" s="135" t="s">
        <v>50</v>
      </c>
      <c r="B124" s="136"/>
      <c r="C124" s="136"/>
      <c r="D124" s="136"/>
      <c r="E124" s="136"/>
      <c r="F124" s="137"/>
    </row>
    <row r="125" spans="1:6" ht="30">
      <c r="A125" s="24" t="s">
        <v>14</v>
      </c>
      <c r="B125" s="25" t="s">
        <v>15</v>
      </c>
      <c r="C125" s="25" t="s">
        <v>16</v>
      </c>
      <c r="D125" s="25" t="s">
        <v>17</v>
      </c>
      <c r="E125" s="25" t="s">
        <v>18</v>
      </c>
      <c r="F125" s="25" t="s">
        <v>19</v>
      </c>
    </row>
    <row r="126" spans="1:6" ht="14.25">
      <c r="A126" s="26"/>
      <c r="B126" s="27"/>
      <c r="C126" s="28"/>
      <c r="D126" s="27"/>
      <c r="E126" s="28">
        <f>C126*D126</f>
        <v>0</v>
      </c>
      <c r="F126" s="132"/>
    </row>
    <row r="127" spans="1:6" ht="15">
      <c r="A127" s="29"/>
      <c r="B127" s="30"/>
      <c r="C127" s="31"/>
      <c r="D127" s="30"/>
      <c r="E127" s="28">
        <f>C127*D127</f>
        <v>0</v>
      </c>
      <c r="F127" s="133"/>
    </row>
    <row r="128" spans="1:6" ht="15">
      <c r="A128" s="29"/>
      <c r="B128" s="30"/>
      <c r="C128" s="31"/>
      <c r="D128" s="30"/>
      <c r="E128" s="28">
        <f>C128*D128</f>
        <v>0</v>
      </c>
      <c r="F128" s="134"/>
    </row>
    <row r="129" spans="1:6" ht="15">
      <c r="A129" s="29"/>
      <c r="B129" s="30"/>
      <c r="C129" s="30"/>
      <c r="D129" s="30"/>
      <c r="E129" s="28">
        <f>C129*D129</f>
        <v>0</v>
      </c>
      <c r="F129" s="33">
        <f>SUM(E126:E129)</f>
        <v>0</v>
      </c>
    </row>
    <row r="130" spans="1:6" ht="15">
      <c r="A130" s="39"/>
      <c r="B130" s="39"/>
      <c r="C130" s="39"/>
      <c r="D130" s="39"/>
      <c r="E130" s="40"/>
      <c r="F130" s="41"/>
    </row>
    <row r="131" spans="1:6" ht="12.75">
      <c r="A131" s="135" t="s">
        <v>51</v>
      </c>
      <c r="B131" s="136"/>
      <c r="C131" s="136"/>
      <c r="D131" s="136"/>
      <c r="E131" s="136"/>
      <c r="F131" s="137"/>
    </row>
    <row r="132" spans="1:6" ht="30">
      <c r="A132" s="24" t="s">
        <v>14</v>
      </c>
      <c r="B132" s="25" t="s">
        <v>15</v>
      </c>
      <c r="C132" s="25" t="s">
        <v>16</v>
      </c>
      <c r="D132" s="25" t="s">
        <v>17</v>
      </c>
      <c r="E132" s="25" t="s">
        <v>18</v>
      </c>
      <c r="F132" s="25" t="s">
        <v>19</v>
      </c>
    </row>
    <row r="133" spans="1:6" ht="14.25">
      <c r="A133" s="26"/>
      <c r="B133" s="27"/>
      <c r="C133" s="28"/>
      <c r="D133" s="27"/>
      <c r="E133" s="28">
        <f>C133*D133</f>
        <v>0</v>
      </c>
      <c r="F133" s="132"/>
    </row>
    <row r="134" spans="1:6" ht="15">
      <c r="A134" s="29"/>
      <c r="B134" s="30"/>
      <c r="C134" s="31"/>
      <c r="D134" s="30"/>
      <c r="E134" s="28">
        <f>C134*D134</f>
        <v>0</v>
      </c>
      <c r="F134" s="133"/>
    </row>
    <row r="135" spans="1:6" ht="15">
      <c r="A135" s="29"/>
      <c r="B135" s="30"/>
      <c r="C135" s="31"/>
      <c r="D135" s="30"/>
      <c r="E135" s="28">
        <f>C135*D135</f>
        <v>0</v>
      </c>
      <c r="F135" s="134"/>
    </row>
    <row r="136" spans="1:6" ht="15">
      <c r="A136" s="29"/>
      <c r="B136" s="30"/>
      <c r="C136" s="30"/>
      <c r="D136" s="30"/>
      <c r="E136" s="28">
        <f>C136*D136</f>
        <v>0</v>
      </c>
      <c r="F136" s="33">
        <f>SUM(E133:E136)</f>
        <v>0</v>
      </c>
    </row>
    <row r="137" spans="1:6" ht="15">
      <c r="A137" s="39"/>
      <c r="B137" s="39"/>
      <c r="C137" s="39"/>
      <c r="D137" s="39"/>
      <c r="E137" s="40"/>
      <c r="F137" s="41"/>
    </row>
    <row r="138" spans="1:6" ht="18">
      <c r="A138" s="160" t="s">
        <v>44</v>
      </c>
      <c r="B138" s="144"/>
      <c r="C138" s="144"/>
      <c r="D138" s="144"/>
      <c r="E138" s="144"/>
      <c r="F138" s="161"/>
    </row>
    <row r="139" spans="1:6" ht="12.75">
      <c r="A139" s="135" t="s">
        <v>53</v>
      </c>
      <c r="B139" s="136"/>
      <c r="C139" s="136"/>
      <c r="D139" s="136"/>
      <c r="E139" s="136"/>
      <c r="F139" s="137"/>
    </row>
    <row r="140" spans="1:6" ht="30">
      <c r="A140" s="24" t="s">
        <v>14</v>
      </c>
      <c r="B140" s="25" t="s">
        <v>15</v>
      </c>
      <c r="C140" s="25" t="s">
        <v>16</v>
      </c>
      <c r="D140" s="25" t="s">
        <v>17</v>
      </c>
      <c r="E140" s="25" t="s">
        <v>18</v>
      </c>
      <c r="F140" s="25" t="s">
        <v>19</v>
      </c>
    </row>
    <row r="141" spans="1:6" ht="14.25">
      <c r="A141" s="26"/>
      <c r="B141" s="27"/>
      <c r="C141" s="28"/>
      <c r="D141" s="27"/>
      <c r="E141" s="28">
        <f>C141*D141</f>
        <v>0</v>
      </c>
      <c r="F141" s="132"/>
    </row>
    <row r="142" spans="1:6" ht="15">
      <c r="A142" s="29"/>
      <c r="B142" s="30"/>
      <c r="C142" s="31"/>
      <c r="D142" s="30"/>
      <c r="E142" s="28">
        <f>C142*D142</f>
        <v>0</v>
      </c>
      <c r="F142" s="133"/>
    </row>
    <row r="143" spans="1:6" ht="15">
      <c r="A143" s="29"/>
      <c r="B143" s="30"/>
      <c r="C143" s="31"/>
      <c r="D143" s="30"/>
      <c r="E143" s="28">
        <f>C143*D143</f>
        <v>0</v>
      </c>
      <c r="F143" s="134"/>
    </row>
    <row r="144" spans="1:6" ht="15">
      <c r="A144" s="29"/>
      <c r="B144" s="30"/>
      <c r="C144" s="30"/>
      <c r="D144" s="30"/>
      <c r="E144" s="28">
        <f>C144*D144</f>
        <v>0</v>
      </c>
      <c r="F144" s="33">
        <f>SUM(E141:E144)</f>
        <v>0</v>
      </c>
    </row>
    <row r="146" spans="1:6" ht="18">
      <c r="A146" s="157" t="s">
        <v>192</v>
      </c>
      <c r="B146" s="158"/>
      <c r="C146" s="158"/>
      <c r="D146" s="158"/>
      <c r="E146" s="158"/>
      <c r="F146" s="159"/>
    </row>
    <row r="147" spans="1:6" ht="12.75">
      <c r="A147" s="135" t="s">
        <v>195</v>
      </c>
      <c r="B147" s="136"/>
      <c r="C147" s="136"/>
      <c r="D147" s="136"/>
      <c r="E147" s="136"/>
      <c r="F147" s="137"/>
    </row>
    <row r="148" spans="1:6" ht="30">
      <c r="A148" s="24" t="s">
        <v>14</v>
      </c>
      <c r="B148" s="25" t="s">
        <v>15</v>
      </c>
      <c r="C148" s="25" t="s">
        <v>16</v>
      </c>
      <c r="D148" s="25" t="s">
        <v>17</v>
      </c>
      <c r="E148" s="25" t="s">
        <v>18</v>
      </c>
      <c r="F148" s="25" t="s">
        <v>19</v>
      </c>
    </row>
    <row r="149" spans="1:6" ht="14.25">
      <c r="A149" s="26"/>
      <c r="B149" s="27"/>
      <c r="C149" s="28"/>
      <c r="D149" s="27"/>
      <c r="E149" s="28">
        <f>C149*D149</f>
        <v>0</v>
      </c>
      <c r="F149" s="132"/>
    </row>
    <row r="150" spans="1:6" ht="15">
      <c r="A150" s="29"/>
      <c r="B150" s="30"/>
      <c r="C150" s="31"/>
      <c r="D150" s="30"/>
      <c r="E150" s="28">
        <f>C150*D150</f>
        <v>0</v>
      </c>
      <c r="F150" s="133"/>
    </row>
    <row r="151" spans="1:6" ht="15">
      <c r="A151" s="29"/>
      <c r="B151" s="30"/>
      <c r="C151" s="31"/>
      <c r="D151" s="30"/>
      <c r="E151" s="28">
        <f>C151*D151</f>
        <v>0</v>
      </c>
      <c r="F151" s="134"/>
    </row>
    <row r="152" spans="1:6" ht="15">
      <c r="A152" s="29"/>
      <c r="B152" s="30"/>
      <c r="C152" s="30"/>
      <c r="D152" s="30"/>
      <c r="E152" s="28">
        <f>C152*D152</f>
        <v>0</v>
      </c>
      <c r="F152" s="33">
        <f>SUM(E149:E152)</f>
        <v>0</v>
      </c>
    </row>
    <row r="153" ht="13.5" thickBot="1"/>
    <row r="154" spans="1:6" ht="16.5" thickBot="1">
      <c r="A154" s="138" t="s">
        <v>168</v>
      </c>
      <c r="B154" s="139"/>
      <c r="C154" s="139"/>
      <c r="D154" s="139"/>
      <c r="E154" s="140"/>
      <c r="F154" s="92">
        <f>SUM(F152,F144,F136,F129,F122,F115,F108,F101,F93,F85)</f>
        <v>0</v>
      </c>
    </row>
    <row r="155" ht="13.5" thickBot="1"/>
    <row r="156" spans="1:3" ht="18.75" thickBot="1">
      <c r="A156" s="130" t="s">
        <v>169</v>
      </c>
      <c r="B156" s="131"/>
      <c r="C156" s="93">
        <f>SUM(F154,E68)</f>
        <v>0</v>
      </c>
    </row>
  </sheetData>
  <sheetProtection/>
  <mergeCells count="34">
    <mergeCell ref="F90:F92"/>
    <mergeCell ref="A146:F146"/>
    <mergeCell ref="A147:F147"/>
    <mergeCell ref="F149:F151"/>
    <mergeCell ref="F82:F84"/>
    <mergeCell ref="A8:E8"/>
    <mergeCell ref="A96:F96"/>
    <mergeCell ref="A154:E154"/>
    <mergeCell ref="A156:B156"/>
    <mergeCell ref="A68:D68"/>
    <mergeCell ref="F74:F76"/>
    <mergeCell ref="A70:E70"/>
    <mergeCell ref="A87:F87"/>
    <mergeCell ref="A88:F88"/>
    <mergeCell ref="A139:F139"/>
    <mergeCell ref="A1:E1"/>
    <mergeCell ref="A3:E4"/>
    <mergeCell ref="A5:E6"/>
    <mergeCell ref="A110:F110"/>
    <mergeCell ref="F112:F114"/>
    <mergeCell ref="A138:F138"/>
    <mergeCell ref="F105:F107"/>
    <mergeCell ref="A79:F79"/>
    <mergeCell ref="A80:F80"/>
    <mergeCell ref="F141:F143"/>
    <mergeCell ref="A124:F124"/>
    <mergeCell ref="F126:F128"/>
    <mergeCell ref="A131:F131"/>
    <mergeCell ref="F133:F135"/>
    <mergeCell ref="A95:F95"/>
    <mergeCell ref="F98:F100"/>
    <mergeCell ref="A103:F103"/>
    <mergeCell ref="A117:F117"/>
    <mergeCell ref="F119:F12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148"/>
  <sheetViews>
    <sheetView zoomScale="86" zoomScaleNormal="86" zoomScalePageLayoutView="0" workbookViewId="0" topLeftCell="A126">
      <selection activeCell="F146" sqref="F146"/>
    </sheetView>
  </sheetViews>
  <sheetFormatPr defaultColWidth="9.140625" defaultRowHeight="12.75"/>
  <cols>
    <col min="1" max="1" width="47.28125" style="0" customWidth="1"/>
    <col min="2" max="2" width="40.140625" style="0" customWidth="1"/>
    <col min="3" max="3" width="13.57421875" style="0" customWidth="1"/>
    <col min="4" max="4" width="12.421875" style="0" customWidth="1"/>
    <col min="5" max="5" width="14.7109375" style="0" customWidth="1"/>
    <col min="6" max="6" width="13.140625" style="0" customWidth="1"/>
  </cols>
  <sheetData>
    <row r="1" spans="1:5" ht="13.5" thickBot="1">
      <c r="A1" s="168" t="s">
        <v>70</v>
      </c>
      <c r="B1" s="169"/>
      <c r="C1" s="169"/>
      <c r="D1" s="169"/>
      <c r="E1" s="170"/>
    </row>
    <row r="2" ht="13.5" thickBot="1"/>
    <row r="3" spans="1:5" ht="12.75">
      <c r="A3" s="162" t="s">
        <v>155</v>
      </c>
      <c r="B3" s="163"/>
      <c r="C3" s="163"/>
      <c r="D3" s="163"/>
      <c r="E3" s="164"/>
    </row>
    <row r="4" spans="1:5" ht="25.5" customHeight="1" thickBot="1">
      <c r="A4" s="165"/>
      <c r="B4" s="166"/>
      <c r="C4" s="166"/>
      <c r="D4" s="166"/>
      <c r="E4" s="167"/>
    </row>
    <row r="5" spans="1:5" ht="12.75">
      <c r="A5" s="162" t="s">
        <v>120</v>
      </c>
      <c r="B5" s="163"/>
      <c r="C5" s="163"/>
      <c r="D5" s="163"/>
      <c r="E5" s="164"/>
    </row>
    <row r="6" spans="1:5" ht="13.5" thickBot="1">
      <c r="A6" s="165"/>
      <c r="B6" s="166"/>
      <c r="C6" s="166"/>
      <c r="D6" s="166"/>
      <c r="E6" s="167"/>
    </row>
    <row r="7" ht="13.5" thickBot="1"/>
    <row r="8" spans="1:5" ht="13.5" thickBot="1">
      <c r="A8" s="141" t="s">
        <v>131</v>
      </c>
      <c r="B8" s="142"/>
      <c r="C8" s="142"/>
      <c r="D8" s="142"/>
      <c r="E8" s="143"/>
    </row>
    <row r="9" spans="1:5" ht="13.5" thickBot="1">
      <c r="A9" s="58"/>
      <c r="B9" s="58"/>
      <c r="C9" s="58"/>
      <c r="D9" s="58"/>
      <c r="E9" s="58"/>
    </row>
    <row r="10" spans="1:5" ht="13.5" thickBot="1">
      <c r="A10" s="78" t="s">
        <v>6</v>
      </c>
      <c r="B10" s="78" t="s">
        <v>7</v>
      </c>
      <c r="C10" s="78" t="s">
        <v>8</v>
      </c>
      <c r="D10" s="78" t="s">
        <v>9</v>
      </c>
      <c r="E10" s="78" t="s">
        <v>10</v>
      </c>
    </row>
    <row r="11" ht="13.5" thickBot="1"/>
    <row r="12" spans="1:5" ht="12.75">
      <c r="A12" s="11" t="s">
        <v>150</v>
      </c>
      <c r="B12" s="18"/>
      <c r="C12" s="65"/>
      <c r="D12" s="65"/>
      <c r="E12" s="51"/>
    </row>
    <row r="13" spans="1:5" ht="12.75">
      <c r="A13" s="19"/>
      <c r="B13" s="19"/>
      <c r="C13" s="66"/>
      <c r="D13" s="66"/>
      <c r="E13" s="52"/>
    </row>
    <row r="14" spans="1:5" ht="25.5">
      <c r="A14" s="82" t="s">
        <v>128</v>
      </c>
      <c r="B14" s="19"/>
      <c r="C14" s="66"/>
      <c r="D14" s="66"/>
      <c r="E14" s="79"/>
    </row>
    <row r="15" spans="1:5" ht="12.75">
      <c r="A15" s="82" t="s">
        <v>138</v>
      </c>
      <c r="B15" s="19"/>
      <c r="C15" s="66"/>
      <c r="D15" s="66"/>
      <c r="E15" s="79"/>
    </row>
    <row r="16" spans="1:5" ht="13.5" thickBot="1">
      <c r="A16" s="50"/>
      <c r="B16" s="20"/>
      <c r="C16" s="67"/>
      <c r="D16" s="67"/>
      <c r="E16" s="53"/>
    </row>
    <row r="17" spans="1:5" ht="25.5">
      <c r="A17" s="75" t="s">
        <v>1</v>
      </c>
      <c r="B17" s="73" t="s">
        <v>105</v>
      </c>
      <c r="C17" s="65"/>
      <c r="D17" s="65"/>
      <c r="E17" s="44"/>
    </row>
    <row r="18" spans="1:5" ht="12.75">
      <c r="A18" s="76"/>
      <c r="B18" s="52"/>
      <c r="C18" s="66"/>
      <c r="D18" s="66"/>
      <c r="E18" s="8"/>
    </row>
    <row r="19" spans="1:5" ht="25.5">
      <c r="A19" s="90" t="s">
        <v>128</v>
      </c>
      <c r="B19" s="52"/>
      <c r="C19" s="66"/>
      <c r="D19" s="68"/>
      <c r="E19" s="80"/>
    </row>
    <row r="20" spans="1:5" ht="12.75">
      <c r="A20" s="90" t="s">
        <v>138</v>
      </c>
      <c r="B20" s="55"/>
      <c r="C20" s="66"/>
      <c r="D20" s="68"/>
      <c r="E20" s="80"/>
    </row>
    <row r="21" spans="1:5" ht="13.5" thickBot="1">
      <c r="A21" s="77"/>
      <c r="B21" s="74"/>
      <c r="C21" s="67"/>
      <c r="D21" s="67"/>
      <c r="E21" s="9"/>
    </row>
    <row r="22" spans="1:5" ht="25.5">
      <c r="A22" s="11" t="s">
        <v>2</v>
      </c>
      <c r="B22" s="1"/>
      <c r="C22" s="65"/>
      <c r="D22" s="65"/>
      <c r="E22" s="44"/>
    </row>
    <row r="23" spans="1:5" ht="12.75">
      <c r="A23" s="10"/>
      <c r="B23" s="5"/>
      <c r="C23" s="66"/>
      <c r="D23" s="66"/>
      <c r="E23" s="8"/>
    </row>
    <row r="24" spans="1:5" ht="25.5">
      <c r="A24" s="82" t="s">
        <v>128</v>
      </c>
      <c r="B24" s="5"/>
      <c r="C24" s="66"/>
      <c r="D24" s="68"/>
      <c r="E24" s="80"/>
    </row>
    <row r="25" spans="1:5" ht="12.75">
      <c r="A25" s="83" t="s">
        <v>138</v>
      </c>
      <c r="B25" s="55"/>
      <c r="C25" s="66"/>
      <c r="D25" s="68"/>
      <c r="E25" s="80"/>
    </row>
    <row r="26" spans="1:5" ht="13.5" thickBot="1">
      <c r="A26" s="12"/>
      <c r="B26" s="2"/>
      <c r="C26" s="67"/>
      <c r="D26" s="67"/>
      <c r="E26" s="9"/>
    </row>
    <row r="27" spans="1:5" ht="25.5">
      <c r="A27" s="1" t="s">
        <v>3</v>
      </c>
      <c r="B27" s="7" t="s">
        <v>106</v>
      </c>
      <c r="C27" s="65"/>
      <c r="D27" s="65"/>
      <c r="E27" s="44"/>
    </row>
    <row r="28" spans="1:5" ht="12.75">
      <c r="A28" s="5"/>
      <c r="B28" s="2"/>
      <c r="C28" s="66"/>
      <c r="D28" s="66"/>
      <c r="E28" s="8"/>
    </row>
    <row r="29" spans="1:5" ht="25.5">
      <c r="A29" s="82" t="s">
        <v>128</v>
      </c>
      <c r="B29" s="2"/>
      <c r="C29" s="66"/>
      <c r="D29" s="68"/>
      <c r="E29" s="80"/>
    </row>
    <row r="30" spans="1:5" ht="12.75">
      <c r="A30" s="83" t="s">
        <v>138</v>
      </c>
      <c r="B30" s="3"/>
      <c r="C30" s="66"/>
      <c r="D30" s="68"/>
      <c r="E30" s="80"/>
    </row>
    <row r="31" spans="1:5" ht="13.5" thickBot="1">
      <c r="A31" s="5"/>
      <c r="B31" s="2"/>
      <c r="C31" s="67"/>
      <c r="D31" s="67"/>
      <c r="E31" s="87"/>
    </row>
    <row r="32" spans="1:5" ht="63.75">
      <c r="A32" s="1" t="s">
        <v>4</v>
      </c>
      <c r="B32" s="7" t="s">
        <v>107</v>
      </c>
      <c r="C32" s="65"/>
      <c r="D32" s="65"/>
      <c r="E32" s="44"/>
    </row>
    <row r="33" spans="1:5" ht="12.75">
      <c r="A33" s="5"/>
      <c r="B33" s="2"/>
      <c r="C33" s="66"/>
      <c r="D33" s="66"/>
      <c r="E33" s="8"/>
    </row>
    <row r="34" spans="1:5" ht="25.5">
      <c r="A34" s="82" t="s">
        <v>128</v>
      </c>
      <c r="B34" s="2"/>
      <c r="C34" s="66"/>
      <c r="D34" s="68"/>
      <c r="E34" s="80"/>
    </row>
    <row r="35" spans="1:5" ht="12.75">
      <c r="A35" s="82" t="s">
        <v>138</v>
      </c>
      <c r="B35" s="2"/>
      <c r="C35" s="66"/>
      <c r="D35" s="68"/>
      <c r="E35" s="80"/>
    </row>
    <row r="36" spans="1:5" ht="13.5" thickBot="1">
      <c r="A36" s="5"/>
      <c r="B36" s="2"/>
      <c r="C36" s="67"/>
      <c r="D36" s="67"/>
      <c r="E36" s="9"/>
    </row>
    <row r="37" spans="1:5" ht="38.25">
      <c r="A37" s="1" t="s">
        <v>127</v>
      </c>
      <c r="B37" s="7" t="s">
        <v>135</v>
      </c>
      <c r="C37" s="44"/>
      <c r="D37" s="56" t="s">
        <v>85</v>
      </c>
      <c r="E37" s="44"/>
    </row>
    <row r="38" spans="1:5" ht="25.5">
      <c r="A38" s="2"/>
      <c r="B38" s="2" t="s">
        <v>122</v>
      </c>
      <c r="C38" s="8"/>
      <c r="D38" s="8"/>
      <c r="E38" s="8"/>
    </row>
    <row r="39" spans="1:5" ht="12.75">
      <c r="A39" s="2"/>
      <c r="B39" s="2" t="s">
        <v>123</v>
      </c>
      <c r="C39" s="8"/>
      <c r="D39" s="8"/>
      <c r="E39" s="8"/>
    </row>
    <row r="40" spans="1:5" ht="12.75">
      <c r="A40" s="2"/>
      <c r="B40" s="2" t="s">
        <v>124</v>
      </c>
      <c r="C40" s="8"/>
      <c r="D40" s="8"/>
      <c r="E40" s="8"/>
    </row>
    <row r="41" spans="1:5" ht="12.75">
      <c r="A41" s="2"/>
      <c r="B41" s="2" t="s">
        <v>125</v>
      </c>
      <c r="C41" s="8"/>
      <c r="D41" s="8"/>
      <c r="E41" s="8"/>
    </row>
    <row r="42" spans="1:5" ht="12.75">
      <c r="A42" s="2"/>
      <c r="B42" s="2" t="s">
        <v>126</v>
      </c>
      <c r="C42" s="8"/>
      <c r="D42" s="8"/>
      <c r="E42" s="8"/>
    </row>
    <row r="43" spans="1:5" ht="12.75">
      <c r="A43" s="2"/>
      <c r="B43" s="2"/>
      <c r="C43" s="8"/>
      <c r="D43" s="8"/>
      <c r="E43" s="8"/>
    </row>
    <row r="44" spans="1:5" ht="25.5">
      <c r="A44" s="82" t="s">
        <v>128</v>
      </c>
      <c r="B44" s="19"/>
      <c r="C44" s="54"/>
      <c r="D44" s="54"/>
      <c r="E44" s="80">
        <f>C44*D44</f>
        <v>0</v>
      </c>
    </row>
    <row r="45" spans="1:5" ht="12.75">
      <c r="A45" s="82" t="s">
        <v>138</v>
      </c>
      <c r="B45" s="19"/>
      <c r="C45" s="54"/>
      <c r="D45" s="54"/>
      <c r="E45" s="80">
        <f>C45*D45</f>
        <v>0</v>
      </c>
    </row>
    <row r="46" spans="1:5" ht="13.5" thickBot="1">
      <c r="A46" s="2"/>
      <c r="B46" s="13"/>
      <c r="C46" s="9"/>
      <c r="D46" s="9"/>
      <c r="E46" s="9"/>
    </row>
    <row r="47" spans="1:5" ht="12.75">
      <c r="A47" s="1" t="s">
        <v>80</v>
      </c>
      <c r="B47" s="17" t="s">
        <v>108</v>
      </c>
      <c r="C47" s="65"/>
      <c r="D47" s="65"/>
      <c r="E47" s="44"/>
    </row>
    <row r="48" spans="1:5" ht="12.75">
      <c r="A48" s="2"/>
      <c r="B48" s="14"/>
      <c r="C48" s="66"/>
      <c r="D48" s="66"/>
      <c r="E48" s="8"/>
    </row>
    <row r="49" spans="1:5" ht="25.5">
      <c r="A49" s="82" t="s">
        <v>128</v>
      </c>
      <c r="B49" s="14"/>
      <c r="C49" s="66"/>
      <c r="D49" s="68"/>
      <c r="E49" s="80"/>
    </row>
    <row r="50" spans="1:5" ht="12.75">
      <c r="A50" s="82" t="s">
        <v>138</v>
      </c>
      <c r="B50" s="14"/>
      <c r="C50" s="66"/>
      <c r="D50" s="68"/>
      <c r="E50" s="80"/>
    </row>
    <row r="51" spans="1:5" ht="13.5" thickBot="1">
      <c r="A51" s="6"/>
      <c r="B51" s="13"/>
      <c r="C51" s="67"/>
      <c r="D51" s="67"/>
      <c r="E51" s="9"/>
    </row>
    <row r="52" spans="1:5" ht="12.75">
      <c r="A52" s="1" t="s">
        <v>180</v>
      </c>
      <c r="B52" s="14" t="s">
        <v>188</v>
      </c>
      <c r="C52" s="66"/>
      <c r="D52" s="66"/>
      <c r="E52" s="8"/>
    </row>
    <row r="53" spans="1:5" ht="12.75">
      <c r="A53" s="2"/>
      <c r="B53" s="14"/>
      <c r="C53" s="66"/>
      <c r="D53" s="66"/>
      <c r="E53" s="8"/>
    </row>
    <row r="54" spans="1:5" ht="25.5">
      <c r="A54" s="82" t="s">
        <v>128</v>
      </c>
      <c r="B54" s="14"/>
      <c r="C54" s="66"/>
      <c r="D54" s="68"/>
      <c r="E54" s="54"/>
    </row>
    <row r="55" spans="1:5" ht="12.75">
      <c r="A55" s="82" t="s">
        <v>138</v>
      </c>
      <c r="B55" s="14"/>
      <c r="C55" s="66"/>
      <c r="D55" s="68"/>
      <c r="E55" s="54"/>
    </row>
    <row r="56" spans="1:5" ht="13.5" thickBot="1">
      <c r="A56" s="2"/>
      <c r="B56" s="14"/>
      <c r="C56" s="66"/>
      <c r="D56" s="66"/>
      <c r="E56" s="8"/>
    </row>
    <row r="57" spans="1:5" ht="12.75">
      <c r="A57" s="1" t="s">
        <v>12</v>
      </c>
      <c r="B57" s="17" t="s">
        <v>109</v>
      </c>
      <c r="C57" s="65"/>
      <c r="D57" s="65"/>
      <c r="E57" s="44"/>
    </row>
    <row r="58" spans="1:5" ht="12.75">
      <c r="A58" s="2"/>
      <c r="B58" s="14"/>
      <c r="C58" s="66"/>
      <c r="D58" s="66"/>
      <c r="E58" s="8"/>
    </row>
    <row r="59" spans="1:5" ht="25.5">
      <c r="A59" s="82" t="s">
        <v>128</v>
      </c>
      <c r="B59" s="14"/>
      <c r="C59" s="66"/>
      <c r="D59" s="68"/>
      <c r="E59" s="80"/>
    </row>
    <row r="60" spans="1:5" ht="12.75">
      <c r="A60" s="82" t="s">
        <v>138</v>
      </c>
      <c r="B60" s="14"/>
      <c r="C60" s="66"/>
      <c r="D60" s="68"/>
      <c r="E60" s="80"/>
    </row>
    <row r="61" spans="1:5" ht="13.5" thickBot="1">
      <c r="A61" s="6"/>
      <c r="B61" s="13"/>
      <c r="C61" s="67"/>
      <c r="D61" s="67"/>
      <c r="E61" s="87"/>
    </row>
    <row r="62" spans="1:5" ht="12.75">
      <c r="A62" s="42" t="s">
        <v>5</v>
      </c>
      <c r="B62" s="15" t="s">
        <v>110</v>
      </c>
      <c r="C62" s="65"/>
      <c r="D62" s="65"/>
      <c r="E62" s="44"/>
    </row>
    <row r="63" spans="1:5" ht="12.75">
      <c r="A63" s="16"/>
      <c r="B63" s="16"/>
      <c r="C63" s="66"/>
      <c r="D63" s="66"/>
      <c r="E63" s="8"/>
    </row>
    <row r="64" spans="1:5" ht="25.5">
      <c r="A64" s="82" t="s">
        <v>128</v>
      </c>
      <c r="B64" s="16"/>
      <c r="C64" s="66"/>
      <c r="D64" s="68"/>
      <c r="E64" s="80"/>
    </row>
    <row r="65" spans="1:5" ht="12.75">
      <c r="A65" s="82" t="s">
        <v>138</v>
      </c>
      <c r="B65" s="16"/>
      <c r="C65" s="66"/>
      <c r="D65" s="68"/>
      <c r="E65" s="80"/>
    </row>
    <row r="66" spans="1:5" ht="13.5" thickBot="1">
      <c r="A66" s="9"/>
      <c r="B66" s="9"/>
      <c r="C66" s="67"/>
      <c r="D66" s="67"/>
      <c r="E66" s="9"/>
    </row>
    <row r="67" ht="13.5" thickBot="1"/>
    <row r="68" spans="1:5" ht="16.5" thickBot="1">
      <c r="A68" s="138" t="s">
        <v>162</v>
      </c>
      <c r="B68" s="139"/>
      <c r="C68" s="139"/>
      <c r="D68" s="140"/>
      <c r="E68" s="91">
        <f>SUM(E14:E15,E19,E20,E24:E25,E29:E30,E34:E35,E44:E45,E49:E50,E54:E55,E59:E61,E64:E65,E61)</f>
        <v>0</v>
      </c>
    </row>
    <row r="69" ht="13.5" thickBot="1"/>
    <row r="70" spans="1:5" ht="18.75" thickBot="1">
      <c r="A70" s="174" t="s">
        <v>54</v>
      </c>
      <c r="B70" s="175"/>
      <c r="C70" s="175"/>
      <c r="D70" s="175"/>
      <c r="E70" s="176"/>
    </row>
    <row r="72" spans="1:6" ht="12.75">
      <c r="A72" s="21" t="s">
        <v>13</v>
      </c>
      <c r="B72" s="22"/>
      <c r="C72" s="22"/>
      <c r="D72" s="22"/>
      <c r="E72" s="22"/>
      <c r="F72" s="23"/>
    </row>
    <row r="73" spans="1:6" ht="15">
      <c r="A73" s="24" t="s">
        <v>14</v>
      </c>
      <c r="B73" s="25" t="s">
        <v>15</v>
      </c>
      <c r="C73" s="25" t="s">
        <v>16</v>
      </c>
      <c r="D73" s="25" t="s">
        <v>17</v>
      </c>
      <c r="E73" s="25" t="s">
        <v>18</v>
      </c>
      <c r="F73" s="25" t="s">
        <v>19</v>
      </c>
    </row>
    <row r="74" spans="1:6" ht="14.25">
      <c r="A74" s="26" t="s">
        <v>20</v>
      </c>
      <c r="B74" s="27" t="s">
        <v>21</v>
      </c>
      <c r="C74" s="28">
        <v>55</v>
      </c>
      <c r="D74" s="27">
        <v>50</v>
      </c>
      <c r="E74" s="28">
        <v>2750</v>
      </c>
      <c r="F74" s="132"/>
    </row>
    <row r="75" spans="1:6" ht="15">
      <c r="A75" s="29" t="s">
        <v>22</v>
      </c>
      <c r="B75" s="30" t="s">
        <v>23</v>
      </c>
      <c r="C75" s="31">
        <v>46</v>
      </c>
      <c r="D75" s="30">
        <v>10</v>
      </c>
      <c r="E75" s="28">
        <v>460</v>
      </c>
      <c r="F75" s="133"/>
    </row>
    <row r="76" spans="1:6" ht="15">
      <c r="A76" s="29" t="s">
        <v>24</v>
      </c>
      <c r="B76" s="30" t="s">
        <v>25</v>
      </c>
      <c r="C76" s="31">
        <v>86</v>
      </c>
      <c r="D76" s="30">
        <v>120</v>
      </c>
      <c r="E76" s="28">
        <v>10320</v>
      </c>
      <c r="F76" s="134"/>
    </row>
    <row r="77" spans="1:6" ht="15">
      <c r="A77" s="29" t="s">
        <v>26</v>
      </c>
      <c r="B77" s="30" t="s">
        <v>21</v>
      </c>
      <c r="C77" s="32">
        <v>55</v>
      </c>
      <c r="D77" s="30">
        <v>100</v>
      </c>
      <c r="E77" s="28">
        <v>5500</v>
      </c>
      <c r="F77" s="33">
        <v>19030</v>
      </c>
    </row>
    <row r="78" spans="1:6" ht="15">
      <c r="A78" s="34"/>
      <c r="B78" s="35"/>
      <c r="C78" s="35"/>
      <c r="D78" s="35"/>
      <c r="E78" s="36"/>
      <c r="F78" s="37"/>
    </row>
    <row r="79" spans="1:6" ht="18">
      <c r="A79" s="144" t="s">
        <v>27</v>
      </c>
      <c r="B79" s="144"/>
      <c r="C79" s="144"/>
      <c r="D79" s="144"/>
      <c r="E79" s="144"/>
      <c r="F79" s="144"/>
    </row>
    <row r="80" spans="1:6" ht="12.75">
      <c r="A80" s="135" t="s">
        <v>45</v>
      </c>
      <c r="B80" s="136"/>
      <c r="C80" s="136"/>
      <c r="D80" s="136"/>
      <c r="E80" s="136"/>
      <c r="F80" s="137"/>
    </row>
    <row r="81" spans="1:6" ht="15">
      <c r="A81" s="24" t="s">
        <v>14</v>
      </c>
      <c r="B81" s="25" t="s">
        <v>15</v>
      </c>
      <c r="C81" s="25" t="s">
        <v>16</v>
      </c>
      <c r="D81" s="25" t="s">
        <v>17</v>
      </c>
      <c r="E81" s="25" t="s">
        <v>18</v>
      </c>
      <c r="F81" s="25" t="s">
        <v>19</v>
      </c>
    </row>
    <row r="82" spans="1:6" ht="14.25">
      <c r="A82" s="26"/>
      <c r="B82" s="27"/>
      <c r="C82" s="28"/>
      <c r="D82" s="27"/>
      <c r="E82" s="28">
        <f>C82*D82</f>
        <v>0</v>
      </c>
      <c r="F82" s="132"/>
    </row>
    <row r="83" spans="1:6" ht="15">
      <c r="A83" s="29"/>
      <c r="B83" s="30"/>
      <c r="C83" s="31"/>
      <c r="D83" s="30"/>
      <c r="E83" s="28">
        <f>C83*D83</f>
        <v>0</v>
      </c>
      <c r="F83" s="133"/>
    </row>
    <row r="84" spans="1:6" ht="15">
      <c r="A84" s="29"/>
      <c r="B84" s="30"/>
      <c r="C84" s="31"/>
      <c r="D84" s="30"/>
      <c r="E84" s="28">
        <f>C84*D84</f>
        <v>0</v>
      </c>
      <c r="F84" s="134"/>
    </row>
    <row r="85" spans="1:6" ht="15">
      <c r="A85" s="29"/>
      <c r="B85" s="30"/>
      <c r="C85" s="30"/>
      <c r="D85" s="30"/>
      <c r="E85" s="28">
        <f>C85*D85</f>
        <v>0</v>
      </c>
      <c r="F85" s="33">
        <f>SUM(E82:E85)</f>
        <v>0</v>
      </c>
    </row>
    <row r="86" spans="1:6" ht="15">
      <c r="A86" s="39"/>
      <c r="B86" s="39"/>
      <c r="C86" s="39"/>
      <c r="D86" s="39"/>
      <c r="E86" s="40"/>
      <c r="F86" s="41"/>
    </row>
    <row r="87" spans="1:6" ht="18">
      <c r="A87" s="160" t="s">
        <v>34</v>
      </c>
      <c r="B87" s="144"/>
      <c r="C87" s="144"/>
      <c r="D87" s="144"/>
      <c r="E87" s="144"/>
      <c r="F87" s="161"/>
    </row>
    <row r="88" spans="1:6" ht="12.75">
      <c r="A88" s="135" t="s">
        <v>46</v>
      </c>
      <c r="B88" s="136"/>
      <c r="C88" s="136"/>
      <c r="D88" s="136"/>
      <c r="E88" s="136"/>
      <c r="F88" s="137"/>
    </row>
    <row r="89" spans="1:6" ht="15">
      <c r="A89" s="24" t="s">
        <v>14</v>
      </c>
      <c r="B89" s="25" t="s">
        <v>15</v>
      </c>
      <c r="C89" s="25" t="s">
        <v>16</v>
      </c>
      <c r="D89" s="25" t="s">
        <v>17</v>
      </c>
      <c r="E89" s="25" t="s">
        <v>18</v>
      </c>
      <c r="F89" s="25" t="s">
        <v>19</v>
      </c>
    </row>
    <row r="90" spans="1:6" ht="14.25">
      <c r="A90" s="26"/>
      <c r="B90" s="27"/>
      <c r="C90" s="28"/>
      <c r="D90" s="27"/>
      <c r="E90" s="28">
        <f>C90*D90</f>
        <v>0</v>
      </c>
      <c r="F90" s="132"/>
    </row>
    <row r="91" spans="1:6" ht="15">
      <c r="A91" s="29"/>
      <c r="B91" s="30"/>
      <c r="C91" s="31"/>
      <c r="D91" s="30"/>
      <c r="E91" s="28">
        <f>C91*D91</f>
        <v>0</v>
      </c>
      <c r="F91" s="133"/>
    </row>
    <row r="92" spans="1:6" ht="15">
      <c r="A92" s="29"/>
      <c r="B92" s="30"/>
      <c r="C92" s="31"/>
      <c r="D92" s="30"/>
      <c r="E92" s="28">
        <f>C92*D92</f>
        <v>0</v>
      </c>
      <c r="F92" s="134"/>
    </row>
    <row r="93" spans="1:6" ht="15">
      <c r="A93" s="29"/>
      <c r="B93" s="30"/>
      <c r="C93" s="30"/>
      <c r="D93" s="30"/>
      <c r="E93" s="28">
        <f>C93*D93</f>
        <v>0</v>
      </c>
      <c r="F93" s="33">
        <f>SUM(E90:E93)</f>
        <v>0</v>
      </c>
    </row>
    <row r="95" spans="1:6" ht="18">
      <c r="A95" s="157" t="s">
        <v>37</v>
      </c>
      <c r="B95" s="158"/>
      <c r="C95" s="158"/>
      <c r="D95" s="158"/>
      <c r="E95" s="158"/>
      <c r="F95" s="159"/>
    </row>
    <row r="96" spans="1:6" ht="12.75">
      <c r="A96" s="135" t="s">
        <v>47</v>
      </c>
      <c r="B96" s="136"/>
      <c r="C96" s="136"/>
      <c r="D96" s="136"/>
      <c r="E96" s="136"/>
      <c r="F96" s="137"/>
    </row>
    <row r="97" spans="1:6" ht="15">
      <c r="A97" s="24" t="s">
        <v>14</v>
      </c>
      <c r="B97" s="25" t="s">
        <v>15</v>
      </c>
      <c r="C97" s="25" t="s">
        <v>16</v>
      </c>
      <c r="D97" s="25" t="s">
        <v>17</v>
      </c>
      <c r="E97" s="25" t="s">
        <v>18</v>
      </c>
      <c r="F97" s="25" t="s">
        <v>19</v>
      </c>
    </row>
    <row r="98" spans="1:6" ht="14.25">
      <c r="A98" s="26"/>
      <c r="B98" s="27"/>
      <c r="C98" s="28"/>
      <c r="D98" s="27"/>
      <c r="E98" s="28">
        <f>C98*D98</f>
        <v>0</v>
      </c>
      <c r="F98" s="132"/>
    </row>
    <row r="99" spans="1:6" ht="15">
      <c r="A99" s="29"/>
      <c r="B99" s="30"/>
      <c r="C99" s="31"/>
      <c r="D99" s="30"/>
      <c r="E99" s="28">
        <f>C99*D99</f>
        <v>0</v>
      </c>
      <c r="F99" s="133"/>
    </row>
    <row r="100" spans="1:6" ht="15">
      <c r="A100" s="29"/>
      <c r="B100" s="30"/>
      <c r="C100" s="31"/>
      <c r="D100" s="30"/>
      <c r="E100" s="28">
        <f>C100*D100</f>
        <v>0</v>
      </c>
      <c r="F100" s="134"/>
    </row>
    <row r="101" spans="1:6" ht="15">
      <c r="A101" s="29"/>
      <c r="B101" s="30"/>
      <c r="C101" s="30"/>
      <c r="D101" s="30"/>
      <c r="E101" s="28">
        <f>C101*D101</f>
        <v>0</v>
      </c>
      <c r="F101" s="33">
        <f>SUM(E98:E101)</f>
        <v>0</v>
      </c>
    </row>
    <row r="102" spans="1:6" ht="15">
      <c r="A102" s="39"/>
      <c r="B102" s="39"/>
      <c r="C102" s="39"/>
      <c r="D102" s="39"/>
      <c r="E102" s="40"/>
      <c r="F102" s="41"/>
    </row>
    <row r="103" spans="1:6" ht="12.75">
      <c r="A103" s="135" t="s">
        <v>48</v>
      </c>
      <c r="B103" s="136"/>
      <c r="C103" s="136"/>
      <c r="D103" s="136"/>
      <c r="E103" s="136"/>
      <c r="F103" s="137"/>
    </row>
    <row r="104" spans="1:6" ht="15">
      <c r="A104" s="24" t="s">
        <v>14</v>
      </c>
      <c r="B104" s="25" t="s">
        <v>15</v>
      </c>
      <c r="C104" s="25" t="s">
        <v>16</v>
      </c>
      <c r="D104" s="25" t="s">
        <v>17</v>
      </c>
      <c r="E104" s="25" t="s">
        <v>18</v>
      </c>
      <c r="F104" s="25" t="s">
        <v>19</v>
      </c>
    </row>
    <row r="105" spans="1:6" ht="14.25">
      <c r="A105" s="26"/>
      <c r="B105" s="27"/>
      <c r="C105" s="28"/>
      <c r="D105" s="27"/>
      <c r="E105" s="28">
        <f>C105*D105</f>
        <v>0</v>
      </c>
      <c r="F105" s="132"/>
    </row>
    <row r="106" spans="1:6" ht="15">
      <c r="A106" s="29"/>
      <c r="B106" s="30"/>
      <c r="C106" s="31"/>
      <c r="D106" s="30"/>
      <c r="E106" s="28">
        <f>C106*D106</f>
        <v>0</v>
      </c>
      <c r="F106" s="133"/>
    </row>
    <row r="107" spans="1:6" ht="15">
      <c r="A107" s="29"/>
      <c r="B107" s="30"/>
      <c r="C107" s="31"/>
      <c r="D107" s="30"/>
      <c r="E107" s="28">
        <f>C107*D107</f>
        <v>0</v>
      </c>
      <c r="F107" s="134"/>
    </row>
    <row r="108" spans="1:6" ht="15">
      <c r="A108" s="29"/>
      <c r="B108" s="30"/>
      <c r="C108" s="30"/>
      <c r="D108" s="30"/>
      <c r="E108" s="28">
        <f>C108*D108</f>
        <v>0</v>
      </c>
      <c r="F108" s="33">
        <f>SUM(E105:E108)</f>
        <v>0</v>
      </c>
    </row>
    <row r="109" spans="1:6" ht="15">
      <c r="A109" s="39"/>
      <c r="B109" s="39"/>
      <c r="C109" s="39"/>
      <c r="D109" s="39"/>
      <c r="E109" s="40"/>
      <c r="F109" s="41"/>
    </row>
    <row r="110" spans="1:6" ht="12.75">
      <c r="A110" s="135" t="s">
        <v>49</v>
      </c>
      <c r="B110" s="136"/>
      <c r="C110" s="136"/>
      <c r="D110" s="136"/>
      <c r="E110" s="136"/>
      <c r="F110" s="137"/>
    </row>
    <row r="111" spans="1:6" ht="15">
      <c r="A111" s="24" t="s">
        <v>14</v>
      </c>
      <c r="B111" s="25" t="s">
        <v>15</v>
      </c>
      <c r="C111" s="25" t="s">
        <v>16</v>
      </c>
      <c r="D111" s="25" t="s">
        <v>17</v>
      </c>
      <c r="E111" s="25" t="s">
        <v>18</v>
      </c>
      <c r="F111" s="25" t="s">
        <v>19</v>
      </c>
    </row>
    <row r="112" spans="1:6" ht="14.25">
      <c r="A112" s="26"/>
      <c r="B112" s="27"/>
      <c r="C112" s="28"/>
      <c r="D112" s="27"/>
      <c r="E112" s="28">
        <f>C112*D112</f>
        <v>0</v>
      </c>
      <c r="F112" s="132"/>
    </row>
    <row r="113" spans="1:6" ht="15">
      <c r="A113" s="29"/>
      <c r="B113" s="30"/>
      <c r="C113" s="31"/>
      <c r="D113" s="30"/>
      <c r="E113" s="28">
        <f>C113*D113</f>
        <v>0</v>
      </c>
      <c r="F113" s="133"/>
    </row>
    <row r="114" spans="1:6" ht="15">
      <c r="A114" s="29"/>
      <c r="B114" s="30"/>
      <c r="C114" s="31"/>
      <c r="D114" s="30"/>
      <c r="E114" s="28">
        <f>C114*D114</f>
        <v>0</v>
      </c>
      <c r="F114" s="134"/>
    </row>
    <row r="115" spans="1:6" ht="15">
      <c r="A115" s="29"/>
      <c r="B115" s="30"/>
      <c r="C115" s="30"/>
      <c r="D115" s="30"/>
      <c r="E115" s="28">
        <f>C115*D115</f>
        <v>0</v>
      </c>
      <c r="F115" s="33">
        <f>SUM(E112:E115)</f>
        <v>0</v>
      </c>
    </row>
    <row r="116" spans="1:6" ht="15">
      <c r="A116" s="39"/>
      <c r="B116" s="39"/>
      <c r="C116" s="39"/>
      <c r="D116" s="39"/>
      <c r="E116" s="40"/>
      <c r="F116" s="41"/>
    </row>
    <row r="117" spans="1:6" ht="12.75">
      <c r="A117" s="135" t="s">
        <v>95</v>
      </c>
      <c r="B117" s="136"/>
      <c r="C117" s="136"/>
      <c r="D117" s="136"/>
      <c r="E117" s="136"/>
      <c r="F117" s="137"/>
    </row>
    <row r="118" spans="1:6" ht="15">
      <c r="A118" s="24" t="s">
        <v>14</v>
      </c>
      <c r="B118" s="25" t="s">
        <v>15</v>
      </c>
      <c r="C118" s="25" t="s">
        <v>16</v>
      </c>
      <c r="D118" s="25" t="s">
        <v>17</v>
      </c>
      <c r="E118" s="25" t="s">
        <v>18</v>
      </c>
      <c r="F118" s="25" t="s">
        <v>19</v>
      </c>
    </row>
    <row r="119" spans="1:6" ht="14.25">
      <c r="A119" s="26"/>
      <c r="B119" s="27"/>
      <c r="C119" s="28"/>
      <c r="D119" s="27"/>
      <c r="E119" s="28">
        <f>C119*D119</f>
        <v>0</v>
      </c>
      <c r="F119" s="132"/>
    </row>
    <row r="120" spans="1:6" ht="15">
      <c r="A120" s="29"/>
      <c r="B120" s="30"/>
      <c r="C120" s="31"/>
      <c r="D120" s="30"/>
      <c r="E120" s="28">
        <f>C120*D120</f>
        <v>0</v>
      </c>
      <c r="F120" s="133"/>
    </row>
    <row r="121" spans="1:6" ht="15">
      <c r="A121" s="29"/>
      <c r="B121" s="30"/>
      <c r="C121" s="31"/>
      <c r="D121" s="30"/>
      <c r="E121" s="28">
        <f>C121*D121</f>
        <v>0</v>
      </c>
      <c r="F121" s="134"/>
    </row>
    <row r="122" spans="1:6" ht="15">
      <c r="A122" s="29"/>
      <c r="B122" s="30"/>
      <c r="C122" s="30"/>
      <c r="D122" s="30"/>
      <c r="E122" s="28">
        <f>C122*D122</f>
        <v>0</v>
      </c>
      <c r="F122" s="33">
        <f>SUM(E119:E122)</f>
        <v>0</v>
      </c>
    </row>
    <row r="123" spans="1:6" ht="15">
      <c r="A123" s="39"/>
      <c r="B123" s="39"/>
      <c r="C123" s="39"/>
      <c r="D123" s="39"/>
      <c r="E123" s="40"/>
      <c r="F123" s="41"/>
    </row>
    <row r="124" spans="1:6" ht="12.75">
      <c r="A124" s="135" t="s">
        <v>50</v>
      </c>
      <c r="B124" s="136"/>
      <c r="C124" s="136"/>
      <c r="D124" s="136"/>
      <c r="E124" s="136"/>
      <c r="F124" s="137"/>
    </row>
    <row r="125" spans="1:6" ht="15">
      <c r="A125" s="24" t="s">
        <v>14</v>
      </c>
      <c r="B125" s="25" t="s">
        <v>15</v>
      </c>
      <c r="C125" s="25" t="s">
        <v>16</v>
      </c>
      <c r="D125" s="25" t="s">
        <v>17</v>
      </c>
      <c r="E125" s="25" t="s">
        <v>18</v>
      </c>
      <c r="F125" s="25" t="s">
        <v>19</v>
      </c>
    </row>
    <row r="126" spans="1:6" ht="14.25">
      <c r="A126" s="26"/>
      <c r="B126" s="27"/>
      <c r="C126" s="28"/>
      <c r="D126" s="27"/>
      <c r="E126" s="28">
        <f>C126*D126</f>
        <v>0</v>
      </c>
      <c r="F126" s="132"/>
    </row>
    <row r="127" spans="1:6" ht="15">
      <c r="A127" s="29"/>
      <c r="B127" s="30"/>
      <c r="C127" s="31"/>
      <c r="D127" s="30"/>
      <c r="E127" s="28">
        <f>C127*D127</f>
        <v>0</v>
      </c>
      <c r="F127" s="133"/>
    </row>
    <row r="128" spans="1:6" ht="15">
      <c r="A128" s="29"/>
      <c r="B128" s="30"/>
      <c r="C128" s="31"/>
      <c r="D128" s="30"/>
      <c r="E128" s="28">
        <f>C128*D128</f>
        <v>0</v>
      </c>
      <c r="F128" s="134"/>
    </row>
    <row r="129" spans="1:6" ht="15">
      <c r="A129" s="29"/>
      <c r="B129" s="30"/>
      <c r="C129" s="30"/>
      <c r="D129" s="30"/>
      <c r="E129" s="28">
        <f>C129*D129</f>
        <v>0</v>
      </c>
      <c r="F129" s="33">
        <f>SUM(E126:E129)</f>
        <v>0</v>
      </c>
    </row>
    <row r="130" spans="1:6" ht="15">
      <c r="A130" s="39"/>
      <c r="B130" s="39"/>
      <c r="C130" s="39"/>
      <c r="D130" s="39"/>
      <c r="E130" s="40"/>
      <c r="F130" s="41"/>
    </row>
    <row r="131" spans="1:6" ht="12.75">
      <c r="A131" s="135" t="s">
        <v>51</v>
      </c>
      <c r="B131" s="136"/>
      <c r="C131" s="136"/>
      <c r="D131" s="136"/>
      <c r="E131" s="136"/>
      <c r="F131" s="137"/>
    </row>
    <row r="132" spans="1:6" ht="15">
      <c r="A132" s="24" t="s">
        <v>14</v>
      </c>
      <c r="B132" s="25" t="s">
        <v>15</v>
      </c>
      <c r="C132" s="25" t="s">
        <v>16</v>
      </c>
      <c r="D132" s="25" t="s">
        <v>17</v>
      </c>
      <c r="E132" s="25" t="s">
        <v>18</v>
      </c>
      <c r="F132" s="25" t="s">
        <v>19</v>
      </c>
    </row>
    <row r="133" spans="1:6" ht="14.25">
      <c r="A133" s="26"/>
      <c r="B133" s="27"/>
      <c r="C133" s="28"/>
      <c r="D133" s="27"/>
      <c r="E133" s="28">
        <f>C133*D133</f>
        <v>0</v>
      </c>
      <c r="F133" s="132"/>
    </row>
    <row r="134" spans="1:6" ht="15">
      <c r="A134" s="29"/>
      <c r="B134" s="30"/>
      <c r="C134" s="31"/>
      <c r="D134" s="30"/>
      <c r="E134" s="28">
        <f>C134*D134</f>
        <v>0</v>
      </c>
      <c r="F134" s="133"/>
    </row>
    <row r="135" spans="1:6" ht="15">
      <c r="A135" s="29"/>
      <c r="B135" s="30"/>
      <c r="C135" s="31"/>
      <c r="D135" s="30"/>
      <c r="E135" s="28">
        <f>C135*D135</f>
        <v>0</v>
      </c>
      <c r="F135" s="134"/>
    </row>
    <row r="136" spans="1:6" ht="15">
      <c r="A136" s="29"/>
      <c r="B136" s="30"/>
      <c r="C136" s="30"/>
      <c r="D136" s="30"/>
      <c r="E136" s="28">
        <f>C136*D136</f>
        <v>0</v>
      </c>
      <c r="F136" s="33">
        <f>SUM(E133:E136)</f>
        <v>0</v>
      </c>
    </row>
    <row r="137" spans="1:6" ht="15">
      <c r="A137" s="39"/>
      <c r="B137" s="39"/>
      <c r="C137" s="39"/>
      <c r="D137" s="39"/>
      <c r="E137" s="40"/>
      <c r="F137" s="41"/>
    </row>
    <row r="138" spans="1:6" ht="18">
      <c r="A138" s="157" t="s">
        <v>192</v>
      </c>
      <c r="B138" s="158"/>
      <c r="C138" s="158"/>
      <c r="D138" s="158"/>
      <c r="E138" s="158"/>
      <c r="F138" s="159"/>
    </row>
    <row r="139" spans="1:6" ht="12.75">
      <c r="A139" s="135" t="s">
        <v>194</v>
      </c>
      <c r="B139" s="136"/>
      <c r="C139" s="136"/>
      <c r="D139" s="136"/>
      <c r="E139" s="136"/>
      <c r="F139" s="137"/>
    </row>
    <row r="140" spans="1:6" ht="15">
      <c r="A140" s="24" t="s">
        <v>14</v>
      </c>
      <c r="B140" s="25" t="s">
        <v>15</v>
      </c>
      <c r="C140" s="25" t="s">
        <v>16</v>
      </c>
      <c r="D140" s="25" t="s">
        <v>17</v>
      </c>
      <c r="E140" s="25" t="s">
        <v>18</v>
      </c>
      <c r="F140" s="25" t="s">
        <v>19</v>
      </c>
    </row>
    <row r="141" spans="1:6" ht="14.25">
      <c r="A141" s="26"/>
      <c r="B141" s="27"/>
      <c r="C141" s="28"/>
      <c r="D141" s="27"/>
      <c r="E141" s="28">
        <f>C141*D141</f>
        <v>0</v>
      </c>
      <c r="F141" s="132"/>
    </row>
    <row r="142" spans="1:6" ht="15">
      <c r="A142" s="29"/>
      <c r="B142" s="30"/>
      <c r="C142" s="31"/>
      <c r="D142" s="30"/>
      <c r="E142" s="28">
        <f>C142*D142</f>
        <v>0</v>
      </c>
      <c r="F142" s="133"/>
    </row>
    <row r="143" spans="1:6" ht="15">
      <c r="A143" s="29"/>
      <c r="B143" s="30"/>
      <c r="C143" s="31"/>
      <c r="D143" s="30"/>
      <c r="E143" s="28">
        <f>C143*D143</f>
        <v>0</v>
      </c>
      <c r="F143" s="134"/>
    </row>
    <row r="144" spans="1:6" ht="15">
      <c r="A144" s="29"/>
      <c r="B144" s="30"/>
      <c r="C144" s="30"/>
      <c r="D144" s="30"/>
      <c r="E144" s="28">
        <f>C144*D144</f>
        <v>0</v>
      </c>
      <c r="F144" s="33">
        <f>SUM(E141:E144)</f>
        <v>0</v>
      </c>
    </row>
    <row r="145" ht="13.5" thickBot="1"/>
    <row r="146" spans="1:6" ht="16.5" thickBot="1">
      <c r="A146" s="138" t="s">
        <v>164</v>
      </c>
      <c r="B146" s="139"/>
      <c r="C146" s="139"/>
      <c r="D146" s="139"/>
      <c r="E146" s="140"/>
      <c r="F146" s="92">
        <f>SUM(F144,F136,F129,F122,F115,F108,F101,F93,F85)</f>
        <v>0</v>
      </c>
    </row>
    <row r="147" ht="13.5" thickBot="1"/>
    <row r="148" spans="1:3" ht="18.75" thickBot="1">
      <c r="A148" s="130" t="s">
        <v>163</v>
      </c>
      <c r="B148" s="131"/>
      <c r="C148" s="93">
        <f>SUM(F146,E68)</f>
        <v>0</v>
      </c>
    </row>
  </sheetData>
  <sheetProtection/>
  <mergeCells count="31">
    <mergeCell ref="A1:E1"/>
    <mergeCell ref="A3:E4"/>
    <mergeCell ref="A5:E6"/>
    <mergeCell ref="A8:E8"/>
    <mergeCell ref="A131:F131"/>
    <mergeCell ref="F98:F100"/>
    <mergeCell ref="A103:F103"/>
    <mergeCell ref="A88:F88"/>
    <mergeCell ref="F90:F92"/>
    <mergeCell ref="A95:F95"/>
    <mergeCell ref="A146:E146"/>
    <mergeCell ref="A148:B148"/>
    <mergeCell ref="A68:D68"/>
    <mergeCell ref="A138:F138"/>
    <mergeCell ref="A139:F139"/>
    <mergeCell ref="F141:F143"/>
    <mergeCell ref="F74:F76"/>
    <mergeCell ref="A79:F79"/>
    <mergeCell ref="A70:E70"/>
    <mergeCell ref="A80:F80"/>
    <mergeCell ref="F82:F84"/>
    <mergeCell ref="A87:F87"/>
    <mergeCell ref="A96:F96"/>
    <mergeCell ref="F133:F135"/>
    <mergeCell ref="A110:F110"/>
    <mergeCell ref="F112:F114"/>
    <mergeCell ref="A117:F117"/>
    <mergeCell ref="F119:F121"/>
    <mergeCell ref="A124:F124"/>
    <mergeCell ref="F126:F128"/>
    <mergeCell ref="F105:F10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156"/>
  <sheetViews>
    <sheetView zoomScale="84" zoomScaleNormal="84" zoomScalePageLayoutView="0" workbookViewId="0" topLeftCell="A139">
      <selection activeCell="F154" sqref="F154"/>
    </sheetView>
  </sheetViews>
  <sheetFormatPr defaultColWidth="9.140625" defaultRowHeight="12.75"/>
  <cols>
    <col min="1" max="1" width="50.7109375" style="0" customWidth="1"/>
    <col min="2" max="2" width="41.7109375" style="0" customWidth="1"/>
    <col min="3" max="3" width="12.421875" style="0" customWidth="1"/>
    <col min="4" max="4" width="13.421875" style="0" customWidth="1"/>
    <col min="5" max="5" width="15.7109375" style="0" customWidth="1"/>
  </cols>
  <sheetData>
    <row r="1" spans="1:5" ht="13.5" thickBot="1">
      <c r="A1" s="168" t="s">
        <v>70</v>
      </c>
      <c r="B1" s="169"/>
      <c r="C1" s="169"/>
      <c r="D1" s="169"/>
      <c r="E1" s="170"/>
    </row>
    <row r="2" ht="13.5" thickBot="1"/>
    <row r="3" spans="1:5" ht="12.75">
      <c r="A3" s="162" t="s">
        <v>155</v>
      </c>
      <c r="B3" s="163"/>
      <c r="C3" s="163"/>
      <c r="D3" s="163"/>
      <c r="E3" s="164"/>
    </row>
    <row r="4" spans="1:5" ht="27.75" customHeight="1" thickBot="1">
      <c r="A4" s="165"/>
      <c r="B4" s="166"/>
      <c r="C4" s="166"/>
      <c r="D4" s="166"/>
      <c r="E4" s="167"/>
    </row>
    <row r="5" spans="1:5" ht="12.75">
      <c r="A5" s="162" t="s">
        <v>120</v>
      </c>
      <c r="B5" s="163"/>
      <c r="C5" s="163"/>
      <c r="D5" s="163"/>
      <c r="E5" s="164"/>
    </row>
    <row r="6" spans="1:5" ht="13.5" thickBot="1">
      <c r="A6" s="165"/>
      <c r="B6" s="166"/>
      <c r="C6" s="166"/>
      <c r="D6" s="166"/>
      <c r="E6" s="167"/>
    </row>
    <row r="7" ht="13.5" thickBot="1"/>
    <row r="8" spans="1:5" ht="13.5" thickBot="1">
      <c r="A8" s="141" t="s">
        <v>130</v>
      </c>
      <c r="B8" s="142"/>
      <c r="C8" s="142"/>
      <c r="D8" s="142"/>
      <c r="E8" s="143"/>
    </row>
    <row r="9" ht="13.5" thickBot="1"/>
    <row r="10" spans="1:5" ht="13.5" thickBot="1">
      <c r="A10" s="78" t="s">
        <v>6</v>
      </c>
      <c r="B10" s="78" t="s">
        <v>7</v>
      </c>
      <c r="C10" s="78" t="s">
        <v>8</v>
      </c>
      <c r="D10" s="78" t="s">
        <v>9</v>
      </c>
      <c r="E10" s="78" t="s">
        <v>10</v>
      </c>
    </row>
    <row r="11" ht="13.5" thickBot="1"/>
    <row r="12" spans="1:5" ht="12.75">
      <c r="A12" s="11" t="s">
        <v>150</v>
      </c>
      <c r="B12" s="18"/>
      <c r="C12" s="65"/>
      <c r="D12" s="65"/>
      <c r="E12" s="51"/>
    </row>
    <row r="13" spans="1:5" ht="12.75">
      <c r="A13" s="19"/>
      <c r="B13" s="19"/>
      <c r="C13" s="66"/>
      <c r="D13" s="66"/>
      <c r="E13" s="52"/>
    </row>
    <row r="14" spans="1:5" ht="12.75">
      <c r="A14" s="82" t="s">
        <v>128</v>
      </c>
      <c r="B14" s="19"/>
      <c r="C14" s="66"/>
      <c r="D14" s="66"/>
      <c r="E14" s="79"/>
    </row>
    <row r="15" spans="1:5" ht="12.75">
      <c r="A15" s="82" t="s">
        <v>138</v>
      </c>
      <c r="B15" s="19"/>
      <c r="C15" s="66"/>
      <c r="D15" s="66"/>
      <c r="E15" s="79"/>
    </row>
    <row r="16" spans="1:5" ht="13.5" thickBot="1">
      <c r="A16" s="50"/>
      <c r="B16" s="20"/>
      <c r="C16" s="67"/>
      <c r="D16" s="67"/>
      <c r="E16" s="53"/>
    </row>
    <row r="17" spans="1:5" ht="25.5">
      <c r="A17" s="75" t="s">
        <v>1</v>
      </c>
      <c r="B17" s="73" t="s">
        <v>111</v>
      </c>
      <c r="C17" s="65"/>
      <c r="D17" s="65"/>
      <c r="E17" s="44"/>
    </row>
    <row r="18" spans="1:5" ht="12.75">
      <c r="A18" s="76"/>
      <c r="B18" s="52"/>
      <c r="C18" s="66"/>
      <c r="D18" s="66"/>
      <c r="E18" s="8"/>
    </row>
    <row r="19" spans="1:5" ht="12.75">
      <c r="A19" s="90" t="s">
        <v>128</v>
      </c>
      <c r="B19" s="52"/>
      <c r="C19" s="66"/>
      <c r="D19" s="68"/>
      <c r="E19" s="80"/>
    </row>
    <row r="20" spans="1:5" ht="12.75">
      <c r="A20" s="90" t="s">
        <v>138</v>
      </c>
      <c r="B20" s="55"/>
      <c r="C20" s="66"/>
      <c r="D20" s="68"/>
      <c r="E20" s="80"/>
    </row>
    <row r="21" spans="1:5" ht="13.5" thickBot="1">
      <c r="A21" s="77"/>
      <c r="B21" s="74"/>
      <c r="C21" s="67"/>
      <c r="D21" s="67"/>
      <c r="E21" s="9"/>
    </row>
    <row r="22" spans="1:5" ht="12.75">
      <c r="A22" s="11" t="s">
        <v>2</v>
      </c>
      <c r="B22" s="1"/>
      <c r="C22" s="65"/>
      <c r="D22" s="65"/>
      <c r="E22" s="44"/>
    </row>
    <row r="23" spans="1:5" ht="12.75">
      <c r="A23" s="10"/>
      <c r="B23" s="5"/>
      <c r="C23" s="66"/>
      <c r="D23" s="66"/>
      <c r="E23" s="8"/>
    </row>
    <row r="24" spans="1:5" ht="12.75">
      <c r="A24" s="82" t="s">
        <v>128</v>
      </c>
      <c r="B24" s="5"/>
      <c r="C24" s="66"/>
      <c r="D24" s="68"/>
      <c r="E24" s="80"/>
    </row>
    <row r="25" spans="1:5" ht="12.75">
      <c r="A25" s="83" t="s">
        <v>138</v>
      </c>
      <c r="B25" s="55"/>
      <c r="C25" s="66"/>
      <c r="D25" s="68"/>
      <c r="E25" s="80"/>
    </row>
    <row r="26" spans="1:5" ht="13.5" thickBot="1">
      <c r="A26" s="12"/>
      <c r="B26" s="2"/>
      <c r="C26" s="67"/>
      <c r="D26" s="67"/>
      <c r="E26" s="9"/>
    </row>
    <row r="27" spans="1:5" ht="25.5">
      <c r="A27" s="1" t="s">
        <v>3</v>
      </c>
      <c r="B27" s="7" t="s">
        <v>112</v>
      </c>
      <c r="C27" s="65"/>
      <c r="D27" s="65"/>
      <c r="E27" s="44"/>
    </row>
    <row r="28" spans="1:5" ht="12.75">
      <c r="A28" s="5"/>
      <c r="B28" s="2"/>
      <c r="C28" s="66"/>
      <c r="D28" s="66"/>
      <c r="E28" s="8"/>
    </row>
    <row r="29" spans="1:5" ht="12.75">
      <c r="A29" s="82" t="s">
        <v>128</v>
      </c>
      <c r="B29" s="2"/>
      <c r="C29" s="66"/>
      <c r="D29" s="68"/>
      <c r="E29" s="80"/>
    </row>
    <row r="30" spans="1:5" ht="12.75">
      <c r="A30" s="83" t="s">
        <v>138</v>
      </c>
      <c r="B30" s="3"/>
      <c r="C30" s="66"/>
      <c r="D30" s="68"/>
      <c r="E30" s="80"/>
    </row>
    <row r="31" spans="1:5" ht="13.5" thickBot="1">
      <c r="A31" s="5"/>
      <c r="B31" s="2"/>
      <c r="C31" s="67"/>
      <c r="D31" s="67"/>
      <c r="E31" s="9"/>
    </row>
    <row r="32" spans="1:5" ht="63.75">
      <c r="A32" s="1" t="s">
        <v>4</v>
      </c>
      <c r="B32" s="7" t="s">
        <v>113</v>
      </c>
      <c r="C32" s="65"/>
      <c r="D32" s="65"/>
      <c r="E32" s="44"/>
    </row>
    <row r="33" spans="1:5" ht="12.75">
      <c r="A33" s="5"/>
      <c r="B33" s="2"/>
      <c r="C33" s="66"/>
      <c r="D33" s="66"/>
      <c r="E33" s="8"/>
    </row>
    <row r="34" spans="1:5" ht="12.75">
      <c r="A34" s="82" t="s">
        <v>128</v>
      </c>
      <c r="B34" s="2"/>
      <c r="C34" s="66"/>
      <c r="D34" s="68"/>
      <c r="E34" s="80"/>
    </row>
    <row r="35" spans="1:5" ht="12.75">
      <c r="A35" s="82" t="s">
        <v>138</v>
      </c>
      <c r="B35" s="2"/>
      <c r="C35" s="66"/>
      <c r="D35" s="68"/>
      <c r="E35" s="80"/>
    </row>
    <row r="36" spans="1:5" ht="13.5" thickBot="1">
      <c r="A36" s="5"/>
      <c r="B36" s="2"/>
      <c r="C36" s="67"/>
      <c r="D36" s="67"/>
      <c r="E36" s="9"/>
    </row>
    <row r="37" spans="1:5" ht="38.25">
      <c r="A37" s="1" t="s">
        <v>127</v>
      </c>
      <c r="B37" s="7" t="s">
        <v>134</v>
      </c>
      <c r="C37" s="44"/>
      <c r="D37" s="56" t="s">
        <v>85</v>
      </c>
      <c r="E37" s="44"/>
    </row>
    <row r="38" spans="1:5" ht="25.5">
      <c r="A38" s="2"/>
      <c r="B38" s="2" t="s">
        <v>122</v>
      </c>
      <c r="C38" s="8"/>
      <c r="D38" s="8"/>
      <c r="E38" s="8"/>
    </row>
    <row r="39" spans="1:5" ht="12.75">
      <c r="A39" s="2"/>
      <c r="B39" s="2" t="s">
        <v>123</v>
      </c>
      <c r="C39" s="8"/>
      <c r="D39" s="8"/>
      <c r="E39" s="8"/>
    </row>
    <row r="40" spans="1:5" ht="12.75">
      <c r="A40" s="2"/>
      <c r="B40" s="2" t="s">
        <v>124</v>
      </c>
      <c r="C40" s="8"/>
      <c r="D40" s="8"/>
      <c r="E40" s="8"/>
    </row>
    <row r="41" spans="1:5" ht="12.75">
      <c r="A41" s="2"/>
      <c r="B41" s="2" t="s">
        <v>125</v>
      </c>
      <c r="C41" s="8"/>
      <c r="D41" s="8"/>
      <c r="E41" s="8"/>
    </row>
    <row r="42" spans="1:5" ht="12.75">
      <c r="A42" s="2"/>
      <c r="B42" s="2" t="s">
        <v>126</v>
      </c>
      <c r="C42" s="8"/>
      <c r="D42" s="8"/>
      <c r="E42" s="8"/>
    </row>
    <row r="43" spans="1:5" ht="12.75">
      <c r="A43" s="2"/>
      <c r="B43" s="2"/>
      <c r="C43" s="8"/>
      <c r="D43" s="8"/>
      <c r="E43" s="8"/>
    </row>
    <row r="44" spans="1:5" ht="12.75">
      <c r="A44" s="82" t="s">
        <v>128</v>
      </c>
      <c r="B44" s="19"/>
      <c r="C44" s="54"/>
      <c r="D44" s="54"/>
      <c r="E44" s="80">
        <f>C44*D44</f>
        <v>0</v>
      </c>
    </row>
    <row r="45" spans="1:5" ht="12.75">
      <c r="A45" s="82" t="s">
        <v>138</v>
      </c>
      <c r="B45" s="19"/>
      <c r="C45" s="54"/>
      <c r="D45" s="54"/>
      <c r="E45" s="80">
        <f>C45*D45</f>
        <v>0</v>
      </c>
    </row>
    <row r="46" spans="1:5" ht="13.5" thickBot="1">
      <c r="A46" s="2"/>
      <c r="B46" s="13"/>
      <c r="C46" s="9"/>
      <c r="D46" s="9"/>
      <c r="E46" s="9"/>
    </row>
    <row r="47" spans="1:5" ht="12.75">
      <c r="A47" s="1" t="s">
        <v>80</v>
      </c>
      <c r="B47" s="17" t="s">
        <v>114</v>
      </c>
      <c r="C47" s="65"/>
      <c r="D47" s="65"/>
      <c r="E47" s="44"/>
    </row>
    <row r="48" spans="1:5" ht="12.75">
      <c r="A48" s="2"/>
      <c r="B48" s="14"/>
      <c r="C48" s="66"/>
      <c r="D48" s="66"/>
      <c r="E48" s="8"/>
    </row>
    <row r="49" spans="1:5" ht="12.75">
      <c r="A49" s="82" t="s">
        <v>128</v>
      </c>
      <c r="B49" s="14"/>
      <c r="C49" s="66"/>
      <c r="D49" s="68"/>
      <c r="E49" s="80"/>
    </row>
    <row r="50" spans="1:5" ht="12.75">
      <c r="A50" s="82" t="s">
        <v>138</v>
      </c>
      <c r="B50" s="14"/>
      <c r="C50" s="66"/>
      <c r="D50" s="68"/>
      <c r="E50" s="80"/>
    </row>
    <row r="51" spans="1:5" ht="13.5" thickBot="1">
      <c r="A51" s="6"/>
      <c r="B51" s="13"/>
      <c r="C51" s="67"/>
      <c r="D51" s="67"/>
      <c r="E51" s="9"/>
    </row>
    <row r="52" spans="1:5" ht="12.75">
      <c r="A52" s="1" t="s">
        <v>180</v>
      </c>
      <c r="B52" s="14" t="s">
        <v>189</v>
      </c>
      <c r="C52" s="66"/>
      <c r="D52" s="66"/>
      <c r="E52" s="8"/>
    </row>
    <row r="53" spans="1:5" ht="12.75">
      <c r="A53" s="2"/>
      <c r="B53" s="14"/>
      <c r="C53" s="66"/>
      <c r="D53" s="66"/>
      <c r="E53" s="8"/>
    </row>
    <row r="54" spans="1:5" ht="12.75">
      <c r="A54" s="82" t="s">
        <v>128</v>
      </c>
      <c r="B54" s="14"/>
      <c r="C54" s="66"/>
      <c r="D54" s="68"/>
      <c r="E54" s="54"/>
    </row>
    <row r="55" spans="1:5" ht="12.75">
      <c r="A55" s="82" t="s">
        <v>138</v>
      </c>
      <c r="B55" s="14"/>
      <c r="C55" s="66"/>
      <c r="D55" s="68"/>
      <c r="E55" s="54"/>
    </row>
    <row r="56" spans="1:5" ht="13.5" thickBot="1">
      <c r="A56" s="2"/>
      <c r="B56" s="14"/>
      <c r="C56" s="66"/>
      <c r="D56" s="66"/>
      <c r="E56" s="8"/>
    </row>
    <row r="57" spans="1:5" ht="12.75">
      <c r="A57" s="1" t="s">
        <v>12</v>
      </c>
      <c r="B57" s="17" t="s">
        <v>115</v>
      </c>
      <c r="C57" s="65"/>
      <c r="D57" s="65"/>
      <c r="E57" s="44"/>
    </row>
    <row r="58" spans="1:5" ht="12.75">
      <c r="A58" s="2"/>
      <c r="B58" s="14"/>
      <c r="C58" s="66"/>
      <c r="D58" s="66"/>
      <c r="E58" s="8"/>
    </row>
    <row r="59" spans="1:5" ht="12.75">
      <c r="A59" s="82" t="s">
        <v>128</v>
      </c>
      <c r="B59" s="14"/>
      <c r="C59" s="66"/>
      <c r="D59" s="68"/>
      <c r="E59" s="80"/>
    </row>
    <row r="60" spans="1:5" ht="12.75">
      <c r="A60" s="82" t="s">
        <v>138</v>
      </c>
      <c r="B60" s="14"/>
      <c r="C60" s="66"/>
      <c r="D60" s="68"/>
      <c r="E60" s="80"/>
    </row>
    <row r="61" spans="1:5" ht="13.5" thickBot="1">
      <c r="A61" s="6"/>
      <c r="B61" s="13"/>
      <c r="C61" s="67"/>
      <c r="D61" s="67"/>
      <c r="E61" s="9"/>
    </row>
    <row r="62" spans="1:5" ht="12.75">
      <c r="A62" s="42" t="s">
        <v>5</v>
      </c>
      <c r="B62" s="15" t="s">
        <v>116</v>
      </c>
      <c r="C62" s="65"/>
      <c r="D62" s="65"/>
      <c r="E62" s="44"/>
    </row>
    <row r="63" spans="1:5" ht="13.5" customHeight="1">
      <c r="A63" s="16"/>
      <c r="B63" s="16"/>
      <c r="C63" s="66"/>
      <c r="D63" s="66"/>
      <c r="E63" s="8"/>
    </row>
    <row r="64" spans="1:5" ht="12.75">
      <c r="A64" s="82" t="s">
        <v>128</v>
      </c>
      <c r="B64" s="16"/>
      <c r="C64" s="66"/>
      <c r="D64" s="68"/>
      <c r="E64" s="80"/>
    </row>
    <row r="65" spans="1:5" ht="12.75">
      <c r="A65" s="82" t="s">
        <v>138</v>
      </c>
      <c r="B65" s="16"/>
      <c r="C65" s="66"/>
      <c r="D65" s="68"/>
      <c r="E65" s="80"/>
    </row>
    <row r="66" spans="1:5" ht="13.5" thickBot="1">
      <c r="A66" s="9"/>
      <c r="B66" s="9"/>
      <c r="C66" s="67"/>
      <c r="D66" s="67"/>
      <c r="E66" s="9"/>
    </row>
    <row r="67" ht="13.5" thickBot="1"/>
    <row r="68" spans="1:5" ht="16.5" thickBot="1">
      <c r="A68" s="138" t="s">
        <v>165</v>
      </c>
      <c r="B68" s="139"/>
      <c r="C68" s="139"/>
      <c r="D68" s="140"/>
      <c r="E68" s="91">
        <f>SUM(E14:E15,E19:E20,E24:E25,E29:E30,E34:E35,E44:E45,E49:E50,E54:E55,E59:E60,E64:E65)</f>
        <v>0</v>
      </c>
    </row>
    <row r="69" ht="13.5" thickBot="1"/>
    <row r="70" spans="1:5" ht="18.75" thickBot="1">
      <c r="A70" s="174" t="s">
        <v>55</v>
      </c>
      <c r="B70" s="175"/>
      <c r="C70" s="175"/>
      <c r="D70" s="175"/>
      <c r="E70" s="176"/>
    </row>
    <row r="71" spans="1:5" ht="18">
      <c r="A71" s="89"/>
      <c r="B71" s="89"/>
      <c r="C71" s="89"/>
      <c r="D71" s="89"/>
      <c r="E71" s="89"/>
    </row>
    <row r="72" spans="1:6" ht="12.75">
      <c r="A72" s="21" t="s">
        <v>13</v>
      </c>
      <c r="B72" s="22"/>
      <c r="C72" s="22"/>
      <c r="D72" s="22"/>
      <c r="E72" s="22"/>
      <c r="F72" s="23"/>
    </row>
    <row r="73" spans="1:6" ht="30">
      <c r="A73" s="24" t="s">
        <v>14</v>
      </c>
      <c r="B73" s="25" t="s">
        <v>15</v>
      </c>
      <c r="C73" s="25" t="s">
        <v>16</v>
      </c>
      <c r="D73" s="25" t="s">
        <v>17</v>
      </c>
      <c r="E73" s="25" t="s">
        <v>18</v>
      </c>
      <c r="F73" s="25" t="s">
        <v>19</v>
      </c>
    </row>
    <row r="74" spans="1:6" ht="14.25">
      <c r="A74" s="26" t="s">
        <v>20</v>
      </c>
      <c r="B74" s="27" t="s">
        <v>21</v>
      </c>
      <c r="C74" s="28">
        <v>55</v>
      </c>
      <c r="D74" s="27">
        <v>50</v>
      </c>
      <c r="E74" s="28">
        <v>2750</v>
      </c>
      <c r="F74" s="132"/>
    </row>
    <row r="75" spans="1:6" ht="15">
      <c r="A75" s="29" t="s">
        <v>22</v>
      </c>
      <c r="B75" s="30" t="s">
        <v>23</v>
      </c>
      <c r="C75" s="31">
        <v>46</v>
      </c>
      <c r="D75" s="30">
        <v>10</v>
      </c>
      <c r="E75" s="28">
        <v>460</v>
      </c>
      <c r="F75" s="133"/>
    </row>
    <row r="76" spans="1:6" ht="15">
      <c r="A76" s="29" t="s">
        <v>24</v>
      </c>
      <c r="B76" s="30" t="s">
        <v>25</v>
      </c>
      <c r="C76" s="31">
        <v>86</v>
      </c>
      <c r="D76" s="30">
        <v>120</v>
      </c>
      <c r="E76" s="28">
        <v>10320</v>
      </c>
      <c r="F76" s="134"/>
    </row>
    <row r="77" spans="1:6" ht="15">
      <c r="A77" s="29" t="s">
        <v>26</v>
      </c>
      <c r="B77" s="30" t="s">
        <v>21</v>
      </c>
      <c r="C77" s="32">
        <v>55</v>
      </c>
      <c r="D77" s="30">
        <v>100</v>
      </c>
      <c r="E77" s="28">
        <v>5500</v>
      </c>
      <c r="F77" s="33">
        <v>19030</v>
      </c>
    </row>
    <row r="78" spans="1:6" ht="15">
      <c r="A78" s="34"/>
      <c r="B78" s="35"/>
      <c r="C78" s="35"/>
      <c r="D78" s="35"/>
      <c r="E78" s="36"/>
      <c r="F78" s="37"/>
    </row>
    <row r="79" spans="1:6" ht="18">
      <c r="A79" s="144" t="s">
        <v>27</v>
      </c>
      <c r="B79" s="144"/>
      <c r="C79" s="144"/>
      <c r="D79" s="144"/>
      <c r="E79" s="144"/>
      <c r="F79" s="144"/>
    </row>
    <row r="80" spans="1:6" ht="12.75">
      <c r="A80" s="135" t="s">
        <v>45</v>
      </c>
      <c r="B80" s="136"/>
      <c r="C80" s="136"/>
      <c r="D80" s="136"/>
      <c r="E80" s="136"/>
      <c r="F80" s="137"/>
    </row>
    <row r="81" spans="1:6" ht="30">
      <c r="A81" s="24" t="s">
        <v>14</v>
      </c>
      <c r="B81" s="25" t="s">
        <v>15</v>
      </c>
      <c r="C81" s="25" t="s">
        <v>16</v>
      </c>
      <c r="D81" s="25" t="s">
        <v>17</v>
      </c>
      <c r="E81" s="25" t="s">
        <v>18</v>
      </c>
      <c r="F81" s="25" t="s">
        <v>19</v>
      </c>
    </row>
    <row r="82" spans="1:6" ht="14.25">
      <c r="A82" s="26"/>
      <c r="B82" s="27"/>
      <c r="C82" s="28"/>
      <c r="D82" s="27"/>
      <c r="E82" s="28">
        <f>C82*D82</f>
        <v>0</v>
      </c>
      <c r="F82" s="132"/>
    </row>
    <row r="83" spans="1:6" ht="15">
      <c r="A83" s="29"/>
      <c r="B83" s="30"/>
      <c r="C83" s="31"/>
      <c r="D83" s="30"/>
      <c r="E83" s="28">
        <f>C83*D83</f>
        <v>0</v>
      </c>
      <c r="F83" s="133"/>
    </row>
    <row r="84" spans="1:6" ht="15">
      <c r="A84" s="29"/>
      <c r="B84" s="30"/>
      <c r="C84" s="31"/>
      <c r="D84" s="30"/>
      <c r="E84" s="28">
        <f>C84*D84</f>
        <v>0</v>
      </c>
      <c r="F84" s="134"/>
    </row>
    <row r="85" spans="1:6" ht="15">
      <c r="A85" s="29"/>
      <c r="B85" s="30"/>
      <c r="C85" s="30"/>
      <c r="D85" s="30"/>
      <c r="E85" s="28">
        <f>C85*D85</f>
        <v>0</v>
      </c>
      <c r="F85" s="33">
        <f>SUM(E82:E85)</f>
        <v>0</v>
      </c>
    </row>
    <row r="86" spans="1:6" ht="15">
      <c r="A86" s="39"/>
      <c r="B86" s="39"/>
      <c r="C86" s="39"/>
      <c r="D86" s="39"/>
      <c r="E86" s="40"/>
      <c r="F86" s="41"/>
    </row>
    <row r="87" spans="1:6" ht="18">
      <c r="A87" s="160" t="s">
        <v>34</v>
      </c>
      <c r="B87" s="144"/>
      <c r="C87" s="144"/>
      <c r="D87" s="144"/>
      <c r="E87" s="144"/>
      <c r="F87" s="161"/>
    </row>
    <row r="88" spans="1:6" ht="12.75">
      <c r="A88" s="135" t="s">
        <v>46</v>
      </c>
      <c r="B88" s="136"/>
      <c r="C88" s="136"/>
      <c r="D88" s="136"/>
      <c r="E88" s="136"/>
      <c r="F88" s="137"/>
    </row>
    <row r="89" spans="1:6" ht="30">
      <c r="A89" s="24" t="s">
        <v>14</v>
      </c>
      <c r="B89" s="25" t="s">
        <v>15</v>
      </c>
      <c r="C89" s="25" t="s">
        <v>16</v>
      </c>
      <c r="D89" s="25" t="s">
        <v>17</v>
      </c>
      <c r="E89" s="25" t="s">
        <v>18</v>
      </c>
      <c r="F89" s="25" t="s">
        <v>19</v>
      </c>
    </row>
    <row r="90" spans="1:6" ht="14.25">
      <c r="A90" s="26"/>
      <c r="B90" s="27"/>
      <c r="C90" s="28"/>
      <c r="D90" s="27"/>
      <c r="E90" s="28">
        <f>C90*D90</f>
        <v>0</v>
      </c>
      <c r="F90" s="132"/>
    </row>
    <row r="91" spans="1:6" ht="15">
      <c r="A91" s="29"/>
      <c r="B91" s="30"/>
      <c r="C91" s="31"/>
      <c r="D91" s="30"/>
      <c r="E91" s="28">
        <f>C91*D91</f>
        <v>0</v>
      </c>
      <c r="F91" s="133"/>
    </row>
    <row r="92" spans="1:6" ht="15">
      <c r="A92" s="29"/>
      <c r="B92" s="30"/>
      <c r="C92" s="31"/>
      <c r="D92" s="30"/>
      <c r="E92" s="28">
        <f>C92*D92</f>
        <v>0</v>
      </c>
      <c r="F92" s="134"/>
    </row>
    <row r="93" spans="1:6" ht="15">
      <c r="A93" s="29"/>
      <c r="B93" s="30"/>
      <c r="C93" s="30"/>
      <c r="D93" s="30"/>
      <c r="E93" s="28">
        <f>C93*D93</f>
        <v>0</v>
      </c>
      <c r="F93" s="33">
        <f>SUM(E90:E93)</f>
        <v>0</v>
      </c>
    </row>
    <row r="95" spans="1:6" ht="18">
      <c r="A95" s="157" t="s">
        <v>37</v>
      </c>
      <c r="B95" s="158"/>
      <c r="C95" s="158"/>
      <c r="D95" s="158"/>
      <c r="E95" s="158"/>
      <c r="F95" s="159"/>
    </row>
    <row r="96" spans="1:6" ht="12.75">
      <c r="A96" s="135" t="s">
        <v>47</v>
      </c>
      <c r="B96" s="136"/>
      <c r="C96" s="136"/>
      <c r="D96" s="136"/>
      <c r="E96" s="136"/>
      <c r="F96" s="137"/>
    </row>
    <row r="97" spans="1:6" ht="30">
      <c r="A97" s="24" t="s">
        <v>14</v>
      </c>
      <c r="B97" s="25" t="s">
        <v>15</v>
      </c>
      <c r="C97" s="25" t="s">
        <v>16</v>
      </c>
      <c r="D97" s="25" t="s">
        <v>17</v>
      </c>
      <c r="E97" s="25" t="s">
        <v>18</v>
      </c>
      <c r="F97" s="25" t="s">
        <v>19</v>
      </c>
    </row>
    <row r="98" spans="1:6" ht="14.25">
      <c r="A98" s="26"/>
      <c r="B98" s="27"/>
      <c r="C98" s="28"/>
      <c r="D98" s="27"/>
      <c r="E98" s="28">
        <f>C98*D98</f>
        <v>0</v>
      </c>
      <c r="F98" s="132"/>
    </row>
    <row r="99" spans="1:6" ht="15">
      <c r="A99" s="29"/>
      <c r="B99" s="30"/>
      <c r="C99" s="31"/>
      <c r="D99" s="30"/>
      <c r="E99" s="28">
        <f>C99*D99</f>
        <v>0</v>
      </c>
      <c r="F99" s="133"/>
    </row>
    <row r="100" spans="1:6" ht="15">
      <c r="A100" s="29"/>
      <c r="B100" s="30"/>
      <c r="C100" s="31"/>
      <c r="D100" s="30"/>
      <c r="E100" s="28">
        <f>C100*D100</f>
        <v>0</v>
      </c>
      <c r="F100" s="134"/>
    </row>
    <row r="101" spans="1:6" ht="15">
      <c r="A101" s="29"/>
      <c r="B101" s="30"/>
      <c r="C101" s="30"/>
      <c r="D101" s="30"/>
      <c r="E101" s="28">
        <f>C101*D101</f>
        <v>0</v>
      </c>
      <c r="F101" s="33">
        <f>SUM(E98:E101)</f>
        <v>0</v>
      </c>
    </row>
    <row r="102" spans="1:6" ht="15">
      <c r="A102" s="39"/>
      <c r="B102" s="39"/>
      <c r="C102" s="39"/>
      <c r="D102" s="39"/>
      <c r="E102" s="40"/>
      <c r="F102" s="41"/>
    </row>
    <row r="103" spans="1:6" ht="12.75">
      <c r="A103" s="135" t="s">
        <v>48</v>
      </c>
      <c r="B103" s="136"/>
      <c r="C103" s="136"/>
      <c r="D103" s="136"/>
      <c r="E103" s="136"/>
      <c r="F103" s="137"/>
    </row>
    <row r="104" spans="1:6" ht="30">
      <c r="A104" s="24" t="s">
        <v>14</v>
      </c>
      <c r="B104" s="25" t="s">
        <v>15</v>
      </c>
      <c r="C104" s="25" t="s">
        <v>16</v>
      </c>
      <c r="D104" s="25" t="s">
        <v>17</v>
      </c>
      <c r="E104" s="25" t="s">
        <v>18</v>
      </c>
      <c r="F104" s="25" t="s">
        <v>19</v>
      </c>
    </row>
    <row r="105" spans="1:6" ht="14.25">
      <c r="A105" s="26"/>
      <c r="B105" s="27"/>
      <c r="C105" s="28"/>
      <c r="D105" s="27"/>
      <c r="E105" s="28">
        <f>C105*D105</f>
        <v>0</v>
      </c>
      <c r="F105" s="132"/>
    </row>
    <row r="106" spans="1:6" ht="15">
      <c r="A106" s="29"/>
      <c r="B106" s="30"/>
      <c r="C106" s="31"/>
      <c r="D106" s="30"/>
      <c r="E106" s="28">
        <f>C106*D106</f>
        <v>0</v>
      </c>
      <c r="F106" s="133"/>
    </row>
    <row r="107" spans="1:6" ht="15">
      <c r="A107" s="29"/>
      <c r="B107" s="30"/>
      <c r="C107" s="31"/>
      <c r="D107" s="30"/>
      <c r="E107" s="28">
        <f>C107*D107</f>
        <v>0</v>
      </c>
      <c r="F107" s="134"/>
    </row>
    <row r="108" spans="1:6" ht="15">
      <c r="A108" s="29"/>
      <c r="B108" s="30"/>
      <c r="C108" s="30"/>
      <c r="D108" s="30"/>
      <c r="E108" s="28">
        <f>C108*D108</f>
        <v>0</v>
      </c>
      <c r="F108" s="33">
        <f>SUM(E105:E108)</f>
        <v>0</v>
      </c>
    </row>
    <row r="109" spans="1:6" ht="15">
      <c r="A109" s="39"/>
      <c r="B109" s="39"/>
      <c r="C109" s="39"/>
      <c r="D109" s="39"/>
      <c r="E109" s="40"/>
      <c r="F109" s="41"/>
    </row>
    <row r="110" spans="1:6" ht="12.75">
      <c r="A110" s="135" t="s">
        <v>49</v>
      </c>
      <c r="B110" s="136"/>
      <c r="C110" s="136"/>
      <c r="D110" s="136"/>
      <c r="E110" s="136"/>
      <c r="F110" s="137"/>
    </row>
    <row r="111" spans="1:6" ht="30">
      <c r="A111" s="24" t="s">
        <v>14</v>
      </c>
      <c r="B111" s="25" t="s">
        <v>15</v>
      </c>
      <c r="C111" s="25" t="s">
        <v>16</v>
      </c>
      <c r="D111" s="25" t="s">
        <v>17</v>
      </c>
      <c r="E111" s="25" t="s">
        <v>18</v>
      </c>
      <c r="F111" s="25" t="s">
        <v>19</v>
      </c>
    </row>
    <row r="112" spans="1:6" ht="14.25">
      <c r="A112" s="26"/>
      <c r="B112" s="27"/>
      <c r="C112" s="28"/>
      <c r="D112" s="27"/>
      <c r="E112" s="28">
        <f>C112*D112</f>
        <v>0</v>
      </c>
      <c r="F112" s="132"/>
    </row>
    <row r="113" spans="1:6" ht="15">
      <c r="A113" s="29"/>
      <c r="B113" s="30"/>
      <c r="C113" s="31"/>
      <c r="D113" s="30"/>
      <c r="E113" s="28">
        <f>C113*D113</f>
        <v>0</v>
      </c>
      <c r="F113" s="133"/>
    </row>
    <row r="114" spans="1:6" ht="15">
      <c r="A114" s="29"/>
      <c r="B114" s="30"/>
      <c r="C114" s="31"/>
      <c r="D114" s="30"/>
      <c r="E114" s="28">
        <f>C114*D114</f>
        <v>0</v>
      </c>
      <c r="F114" s="134"/>
    </row>
    <row r="115" spans="1:6" ht="15">
      <c r="A115" s="29"/>
      <c r="B115" s="30"/>
      <c r="C115" s="30"/>
      <c r="D115" s="30"/>
      <c r="E115" s="28">
        <f>C115*D115</f>
        <v>0</v>
      </c>
      <c r="F115" s="33">
        <f>SUM(E112:E115)</f>
        <v>0</v>
      </c>
    </row>
    <row r="116" spans="1:6" ht="15">
      <c r="A116" s="39"/>
      <c r="B116" s="39"/>
      <c r="C116" s="39"/>
      <c r="D116" s="39"/>
      <c r="E116" s="40"/>
      <c r="F116" s="41"/>
    </row>
    <row r="117" spans="1:6" ht="12.75">
      <c r="A117" s="135" t="s">
        <v>95</v>
      </c>
      <c r="B117" s="136"/>
      <c r="C117" s="136"/>
      <c r="D117" s="136"/>
      <c r="E117" s="136"/>
      <c r="F117" s="137"/>
    </row>
    <row r="118" spans="1:6" ht="30">
      <c r="A118" s="24" t="s">
        <v>14</v>
      </c>
      <c r="B118" s="25" t="s">
        <v>15</v>
      </c>
      <c r="C118" s="25" t="s">
        <v>16</v>
      </c>
      <c r="D118" s="25" t="s">
        <v>17</v>
      </c>
      <c r="E118" s="25" t="s">
        <v>18</v>
      </c>
      <c r="F118" s="25" t="s">
        <v>19</v>
      </c>
    </row>
    <row r="119" spans="1:6" ht="14.25">
      <c r="A119" s="26"/>
      <c r="B119" s="27"/>
      <c r="C119" s="28"/>
      <c r="D119" s="27"/>
      <c r="E119" s="28">
        <f>C119*D119</f>
        <v>0</v>
      </c>
      <c r="F119" s="132"/>
    </row>
    <row r="120" spans="1:6" ht="15">
      <c r="A120" s="29"/>
      <c r="B120" s="30"/>
      <c r="C120" s="31"/>
      <c r="D120" s="30"/>
      <c r="E120" s="28">
        <f>C120*D120</f>
        <v>0</v>
      </c>
      <c r="F120" s="133"/>
    </row>
    <row r="121" spans="1:6" ht="15">
      <c r="A121" s="29"/>
      <c r="B121" s="30"/>
      <c r="C121" s="31"/>
      <c r="D121" s="30"/>
      <c r="E121" s="28">
        <f>C121*D121</f>
        <v>0</v>
      </c>
      <c r="F121" s="134"/>
    </row>
    <row r="122" spans="1:6" ht="15">
      <c r="A122" s="29"/>
      <c r="B122" s="30"/>
      <c r="C122" s="30"/>
      <c r="D122" s="30"/>
      <c r="E122" s="28">
        <f>C122*D122</f>
        <v>0</v>
      </c>
      <c r="F122" s="33">
        <f>SUM(E119:E122)</f>
        <v>0</v>
      </c>
    </row>
    <row r="123" spans="1:6" ht="15">
      <c r="A123" s="39"/>
      <c r="B123" s="39"/>
      <c r="C123" s="39"/>
      <c r="D123" s="39"/>
      <c r="E123" s="40"/>
      <c r="F123" s="41"/>
    </row>
    <row r="124" spans="1:6" ht="12.75">
      <c r="A124" s="135" t="s">
        <v>50</v>
      </c>
      <c r="B124" s="136"/>
      <c r="C124" s="136"/>
      <c r="D124" s="136"/>
      <c r="E124" s="136"/>
      <c r="F124" s="137"/>
    </row>
    <row r="125" spans="1:6" ht="30">
      <c r="A125" s="24" t="s">
        <v>14</v>
      </c>
      <c r="B125" s="25" t="s">
        <v>15</v>
      </c>
      <c r="C125" s="25" t="s">
        <v>16</v>
      </c>
      <c r="D125" s="25" t="s">
        <v>17</v>
      </c>
      <c r="E125" s="25" t="s">
        <v>18</v>
      </c>
      <c r="F125" s="25" t="s">
        <v>19</v>
      </c>
    </row>
    <row r="126" spans="1:6" ht="14.25">
      <c r="A126" s="26"/>
      <c r="B126" s="27"/>
      <c r="C126" s="28"/>
      <c r="D126" s="27"/>
      <c r="E126" s="28">
        <f>C126*D126</f>
        <v>0</v>
      </c>
      <c r="F126" s="132"/>
    </row>
    <row r="127" spans="1:6" ht="15">
      <c r="A127" s="29"/>
      <c r="B127" s="30"/>
      <c r="C127" s="31"/>
      <c r="D127" s="30"/>
      <c r="E127" s="28">
        <f>C127*D127</f>
        <v>0</v>
      </c>
      <c r="F127" s="133"/>
    </row>
    <row r="128" spans="1:6" ht="15">
      <c r="A128" s="29"/>
      <c r="B128" s="30"/>
      <c r="C128" s="31"/>
      <c r="D128" s="30"/>
      <c r="E128" s="28">
        <f>C128*D128</f>
        <v>0</v>
      </c>
      <c r="F128" s="134"/>
    </row>
    <row r="129" spans="1:6" ht="15">
      <c r="A129" s="29"/>
      <c r="B129" s="30"/>
      <c r="C129" s="30"/>
      <c r="D129" s="30"/>
      <c r="E129" s="28">
        <f>C129*D129</f>
        <v>0</v>
      </c>
      <c r="F129" s="33">
        <f>SUM(E126:E129)</f>
        <v>0</v>
      </c>
    </row>
    <row r="130" spans="1:6" ht="15">
      <c r="A130" s="39"/>
      <c r="B130" s="39"/>
      <c r="C130" s="39"/>
      <c r="D130" s="39"/>
      <c r="E130" s="40"/>
      <c r="F130" s="41"/>
    </row>
    <row r="131" spans="1:6" ht="12.75">
      <c r="A131" s="135" t="s">
        <v>51</v>
      </c>
      <c r="B131" s="136"/>
      <c r="C131" s="136"/>
      <c r="D131" s="136"/>
      <c r="E131" s="136"/>
      <c r="F131" s="137"/>
    </row>
    <row r="132" spans="1:6" ht="30">
      <c r="A132" s="24" t="s">
        <v>14</v>
      </c>
      <c r="B132" s="25" t="s">
        <v>15</v>
      </c>
      <c r="C132" s="25" t="s">
        <v>16</v>
      </c>
      <c r="D132" s="25" t="s">
        <v>17</v>
      </c>
      <c r="E132" s="25" t="s">
        <v>18</v>
      </c>
      <c r="F132" s="25" t="s">
        <v>19</v>
      </c>
    </row>
    <row r="133" spans="1:6" ht="14.25">
      <c r="A133" s="26"/>
      <c r="B133" s="27"/>
      <c r="C133" s="28"/>
      <c r="D133" s="27"/>
      <c r="E133" s="28">
        <f>C133*D133</f>
        <v>0</v>
      </c>
      <c r="F133" s="132"/>
    </row>
    <row r="134" spans="1:6" ht="15">
      <c r="A134" s="29"/>
      <c r="B134" s="30"/>
      <c r="C134" s="31"/>
      <c r="D134" s="30"/>
      <c r="E134" s="28">
        <f>C134*D134</f>
        <v>0</v>
      </c>
      <c r="F134" s="133"/>
    </row>
    <row r="135" spans="1:6" ht="15">
      <c r="A135" s="29"/>
      <c r="B135" s="30"/>
      <c r="C135" s="31"/>
      <c r="D135" s="30"/>
      <c r="E135" s="28">
        <f>C135*D135</f>
        <v>0</v>
      </c>
      <c r="F135" s="134"/>
    </row>
    <row r="136" spans="1:6" ht="15">
      <c r="A136" s="29"/>
      <c r="B136" s="30"/>
      <c r="C136" s="30"/>
      <c r="D136" s="30"/>
      <c r="E136" s="28">
        <f>C136*D136</f>
        <v>0</v>
      </c>
      <c r="F136" s="33">
        <f>SUM(E133:E136)</f>
        <v>0</v>
      </c>
    </row>
    <row r="137" spans="1:6" ht="15">
      <c r="A137" s="39"/>
      <c r="B137" s="39"/>
      <c r="C137" s="39"/>
      <c r="D137" s="39"/>
      <c r="E137" s="40"/>
      <c r="F137" s="41"/>
    </row>
    <row r="138" spans="1:6" ht="18">
      <c r="A138" s="160" t="s">
        <v>44</v>
      </c>
      <c r="B138" s="144"/>
      <c r="C138" s="144"/>
      <c r="D138" s="144"/>
      <c r="E138" s="144"/>
      <c r="F138" s="161"/>
    </row>
    <row r="139" spans="1:6" ht="12.75">
      <c r="A139" s="135" t="s">
        <v>56</v>
      </c>
      <c r="B139" s="136"/>
      <c r="C139" s="136"/>
      <c r="D139" s="136"/>
      <c r="E139" s="136"/>
      <c r="F139" s="137"/>
    </row>
    <row r="140" spans="1:6" ht="30">
      <c r="A140" s="24" t="s">
        <v>14</v>
      </c>
      <c r="B140" s="25" t="s">
        <v>15</v>
      </c>
      <c r="C140" s="25" t="s">
        <v>16</v>
      </c>
      <c r="D140" s="25" t="s">
        <v>17</v>
      </c>
      <c r="E140" s="25" t="s">
        <v>18</v>
      </c>
      <c r="F140" s="25" t="s">
        <v>19</v>
      </c>
    </row>
    <row r="141" spans="1:6" ht="14.25">
      <c r="A141" s="26"/>
      <c r="B141" s="27"/>
      <c r="C141" s="28"/>
      <c r="D141" s="27"/>
      <c r="E141" s="28">
        <f>C141*D141</f>
        <v>0</v>
      </c>
      <c r="F141" s="132"/>
    </row>
    <row r="142" spans="1:6" ht="15">
      <c r="A142" s="29"/>
      <c r="B142" s="30"/>
      <c r="C142" s="31"/>
      <c r="D142" s="30"/>
      <c r="E142" s="28">
        <f>C142*D142</f>
        <v>0</v>
      </c>
      <c r="F142" s="133"/>
    </row>
    <row r="143" spans="1:6" ht="15">
      <c r="A143" s="29"/>
      <c r="B143" s="30"/>
      <c r="C143" s="31"/>
      <c r="D143" s="30"/>
      <c r="E143" s="28">
        <f>C143*D143</f>
        <v>0</v>
      </c>
      <c r="F143" s="134"/>
    </row>
    <row r="144" spans="1:6" ht="15">
      <c r="A144" s="29"/>
      <c r="B144" s="30"/>
      <c r="C144" s="30"/>
      <c r="D144" s="30"/>
      <c r="E144" s="28">
        <f>C144*D144</f>
        <v>0</v>
      </c>
      <c r="F144" s="33">
        <f>SUM(E141:E144)</f>
        <v>0</v>
      </c>
    </row>
    <row r="146" spans="1:6" ht="18">
      <c r="A146" s="157" t="s">
        <v>192</v>
      </c>
      <c r="B146" s="158"/>
      <c r="C146" s="158"/>
      <c r="D146" s="158"/>
      <c r="E146" s="158"/>
      <c r="F146" s="159"/>
    </row>
    <row r="147" spans="1:6" ht="12.75">
      <c r="A147" s="135" t="s">
        <v>195</v>
      </c>
      <c r="B147" s="136"/>
      <c r="C147" s="136"/>
      <c r="D147" s="136"/>
      <c r="E147" s="136"/>
      <c r="F147" s="137"/>
    </row>
    <row r="148" spans="1:6" ht="30">
      <c r="A148" s="24" t="s">
        <v>14</v>
      </c>
      <c r="B148" s="25" t="s">
        <v>15</v>
      </c>
      <c r="C148" s="25" t="s">
        <v>16</v>
      </c>
      <c r="D148" s="25" t="s">
        <v>17</v>
      </c>
      <c r="E148" s="25" t="s">
        <v>18</v>
      </c>
      <c r="F148" s="25" t="s">
        <v>19</v>
      </c>
    </row>
    <row r="149" spans="1:6" ht="14.25">
      <c r="A149" s="26"/>
      <c r="B149" s="27"/>
      <c r="C149" s="28"/>
      <c r="D149" s="27"/>
      <c r="E149" s="28">
        <f>C149*D149</f>
        <v>0</v>
      </c>
      <c r="F149" s="132"/>
    </row>
    <row r="150" spans="1:6" ht="15">
      <c r="A150" s="29"/>
      <c r="B150" s="30"/>
      <c r="C150" s="31"/>
      <c r="D150" s="30"/>
      <c r="E150" s="28">
        <f>C150*D150</f>
        <v>0</v>
      </c>
      <c r="F150" s="133"/>
    </row>
    <row r="151" spans="1:6" ht="15">
      <c r="A151" s="29"/>
      <c r="B151" s="30"/>
      <c r="C151" s="31"/>
      <c r="D151" s="30"/>
      <c r="E151" s="28">
        <f>C151*D151</f>
        <v>0</v>
      </c>
      <c r="F151" s="134"/>
    </row>
    <row r="152" spans="1:6" ht="15">
      <c r="A152" s="29"/>
      <c r="B152" s="30"/>
      <c r="C152" s="30"/>
      <c r="D152" s="30"/>
      <c r="E152" s="28">
        <f>C152*D152</f>
        <v>0</v>
      </c>
      <c r="F152" s="33">
        <f>SUM(E149:E152)</f>
        <v>0</v>
      </c>
    </row>
    <row r="153" ht="13.5" thickBot="1"/>
    <row r="154" spans="1:6" ht="16.5" thickBot="1">
      <c r="A154" s="138" t="s">
        <v>166</v>
      </c>
      <c r="B154" s="139"/>
      <c r="C154" s="139"/>
      <c r="D154" s="139"/>
      <c r="E154" s="140"/>
      <c r="F154" s="92">
        <f>SUM(F152,F144,F136,F129,F122,F115,F108,F101,F93,F85)</f>
        <v>0</v>
      </c>
    </row>
    <row r="155" ht="13.5" thickBot="1"/>
    <row r="156" spans="1:3" ht="18.75" thickBot="1">
      <c r="A156" s="130" t="s">
        <v>167</v>
      </c>
      <c r="B156" s="131"/>
      <c r="C156" s="93">
        <f>SUM(F154,E68)</f>
        <v>0</v>
      </c>
    </row>
  </sheetData>
  <sheetProtection/>
  <mergeCells count="34">
    <mergeCell ref="A156:B156"/>
    <mergeCell ref="A68:D68"/>
    <mergeCell ref="F74:F76"/>
    <mergeCell ref="A1:E1"/>
    <mergeCell ref="A3:E4"/>
    <mergeCell ref="A5:E6"/>
    <mergeCell ref="A8:E8"/>
    <mergeCell ref="F105:F107"/>
    <mergeCell ref="A79:F79"/>
    <mergeCell ref="A95:F95"/>
    <mergeCell ref="A154:E154"/>
    <mergeCell ref="F141:F143"/>
    <mergeCell ref="A138:F138"/>
    <mergeCell ref="A139:F139"/>
    <mergeCell ref="A124:F124"/>
    <mergeCell ref="F126:F128"/>
    <mergeCell ref="A146:F146"/>
    <mergeCell ref="A147:F147"/>
    <mergeCell ref="F149:F151"/>
    <mergeCell ref="F133:F135"/>
    <mergeCell ref="A110:F110"/>
    <mergeCell ref="F112:F114"/>
    <mergeCell ref="A117:F117"/>
    <mergeCell ref="F119:F121"/>
    <mergeCell ref="A96:F96"/>
    <mergeCell ref="F98:F100"/>
    <mergeCell ref="A103:F103"/>
    <mergeCell ref="A70:E70"/>
    <mergeCell ref="A87:F87"/>
    <mergeCell ref="A88:F88"/>
    <mergeCell ref="F90:F92"/>
    <mergeCell ref="A80:F80"/>
    <mergeCell ref="A131:F131"/>
    <mergeCell ref="F82:F8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I13"/>
  <sheetViews>
    <sheetView zoomScalePageLayoutView="0" workbookViewId="0" topLeftCell="A1">
      <selection activeCell="A1" sqref="A1:F1"/>
    </sheetView>
  </sheetViews>
  <sheetFormatPr defaultColWidth="9.140625" defaultRowHeight="12.75"/>
  <cols>
    <col min="1" max="1" width="50.28125" style="0" customWidth="1"/>
    <col min="2" max="3" width="15.8515625" style="0" customWidth="1"/>
    <col min="4" max="4" width="17.00390625" style="0" customWidth="1"/>
    <col min="5" max="6" width="16.8515625" style="0" customWidth="1"/>
  </cols>
  <sheetData>
    <row r="1" spans="1:6" ht="18.75" thickBot="1">
      <c r="A1" s="179" t="s">
        <v>70</v>
      </c>
      <c r="B1" s="180"/>
      <c r="C1" s="180"/>
      <c r="D1" s="180"/>
      <c r="E1" s="180"/>
      <c r="F1" s="181"/>
    </row>
    <row r="2" ht="13.5" thickBot="1"/>
    <row r="3" spans="1:9" ht="53.25" customHeight="1" thickBot="1">
      <c r="A3" s="127" t="s">
        <v>157</v>
      </c>
      <c r="B3" s="128"/>
      <c r="C3" s="128"/>
      <c r="D3" s="128"/>
      <c r="E3" s="128"/>
      <c r="F3" s="129"/>
      <c r="G3" s="62"/>
      <c r="H3" s="62"/>
      <c r="I3" s="62"/>
    </row>
    <row r="5" spans="1:6" ht="15.75">
      <c r="A5" s="177" t="s">
        <v>62</v>
      </c>
      <c r="B5" s="178"/>
      <c r="C5" s="178"/>
      <c r="D5" s="178"/>
      <c r="E5" s="178"/>
      <c r="F5" s="178"/>
    </row>
    <row r="7" spans="1:6" ht="12.75">
      <c r="A7" s="43" t="s">
        <v>6</v>
      </c>
      <c r="B7" s="43" t="s">
        <v>57</v>
      </c>
      <c r="C7" s="43" t="s">
        <v>58</v>
      </c>
      <c r="D7" s="43" t="s">
        <v>59</v>
      </c>
      <c r="E7" s="43" t="s">
        <v>60</v>
      </c>
      <c r="F7" s="43" t="s">
        <v>61</v>
      </c>
    </row>
    <row r="8" spans="1:6" ht="12.75">
      <c r="A8" s="60"/>
      <c r="B8" s="60"/>
      <c r="C8" s="60"/>
      <c r="D8" s="60"/>
      <c r="E8" s="60"/>
      <c r="F8" s="60"/>
    </row>
    <row r="9" spans="1:6" ht="12.75">
      <c r="A9" s="61" t="s">
        <v>139</v>
      </c>
      <c r="B9" s="46"/>
      <c r="C9" s="46"/>
      <c r="D9" s="46"/>
      <c r="E9" s="46"/>
      <c r="F9" s="46"/>
    </row>
    <row r="10" spans="1:6" ht="12.75">
      <c r="A10" s="60"/>
      <c r="B10" s="60"/>
      <c r="C10" s="60"/>
      <c r="D10" s="60"/>
      <c r="E10" s="60"/>
      <c r="F10" s="60"/>
    </row>
    <row r="11" spans="1:6" ht="12.75">
      <c r="A11" s="61" t="s">
        <v>138</v>
      </c>
      <c r="B11" s="46"/>
      <c r="C11" s="46"/>
      <c r="D11" s="46"/>
      <c r="E11" s="46"/>
      <c r="F11" s="46"/>
    </row>
    <row r="12" ht="13.5" thickBot="1"/>
    <row r="13" spans="1:4" ht="16.5" thickBot="1">
      <c r="A13" s="182" t="s">
        <v>170</v>
      </c>
      <c r="B13" s="183"/>
      <c r="C13" s="184"/>
      <c r="D13" s="94">
        <f>SUM(B9,C9,D9,E9,F9,B11,C11,D11,E11,F11)</f>
        <v>0</v>
      </c>
    </row>
  </sheetData>
  <sheetProtection/>
  <mergeCells count="4">
    <mergeCell ref="A5:F5"/>
    <mergeCell ref="A3:F3"/>
    <mergeCell ref="A1:F1"/>
    <mergeCell ref="A13:C1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I26"/>
  <sheetViews>
    <sheetView zoomScalePageLayoutView="0" workbookViewId="0" topLeftCell="A1">
      <selection activeCell="C5" sqref="C5"/>
    </sheetView>
  </sheetViews>
  <sheetFormatPr defaultColWidth="9.140625" defaultRowHeight="12.75"/>
  <cols>
    <col min="1" max="1" width="36.57421875" style="0" customWidth="1"/>
    <col min="2" max="2" width="27.57421875" style="0" customWidth="1"/>
    <col min="3" max="3" width="21.421875" style="0" customWidth="1"/>
  </cols>
  <sheetData>
    <row r="1" spans="1:2" ht="18.75" thickBot="1">
      <c r="A1" s="179" t="s">
        <v>70</v>
      </c>
      <c r="B1" s="181"/>
    </row>
    <row r="2" ht="13.5" thickBot="1"/>
    <row r="3" spans="1:9" ht="50.25" customHeight="1" thickBot="1">
      <c r="A3" s="127" t="s">
        <v>191</v>
      </c>
      <c r="B3" s="129"/>
      <c r="C3" s="62"/>
      <c r="D3" s="62"/>
      <c r="E3" s="62"/>
      <c r="F3" s="62"/>
      <c r="G3" s="62"/>
      <c r="H3" s="62"/>
      <c r="I3" s="62"/>
    </row>
    <row r="5" ht="13.5" thickBot="1"/>
    <row r="6" spans="1:3" ht="12.75">
      <c r="A6" s="95" t="s">
        <v>73</v>
      </c>
      <c r="B6" s="194" t="s">
        <v>74</v>
      </c>
      <c r="C6" s="197" t="s">
        <v>190</v>
      </c>
    </row>
    <row r="7" spans="1:3" ht="12.75">
      <c r="A7" s="45"/>
      <c r="B7" s="195"/>
      <c r="C7" s="45"/>
    </row>
    <row r="8" spans="1:3" ht="12.75">
      <c r="A8" s="45"/>
      <c r="B8" s="195"/>
      <c r="C8" s="45"/>
    </row>
    <row r="9" spans="1:3" ht="12.75">
      <c r="A9" s="45"/>
      <c r="B9" s="195"/>
      <c r="C9" s="45"/>
    </row>
    <row r="10" spans="1:3" ht="12.75">
      <c r="A10" s="45"/>
      <c r="B10" s="195"/>
      <c r="C10" s="45"/>
    </row>
    <row r="11" spans="1:3" ht="12.75">
      <c r="A11" s="45"/>
      <c r="B11" s="195"/>
      <c r="C11" s="45"/>
    </row>
    <row r="12" spans="1:3" ht="12.75">
      <c r="A12" s="45"/>
      <c r="B12" s="195"/>
      <c r="C12" s="45"/>
    </row>
    <row r="13" spans="1:3" ht="12.75">
      <c r="A13" s="45"/>
      <c r="B13" s="195"/>
      <c r="C13" s="45"/>
    </row>
    <row r="14" spans="1:3" ht="12.75">
      <c r="A14" s="45"/>
      <c r="B14" s="195"/>
      <c r="C14" s="45"/>
    </row>
    <row r="15" spans="1:3" ht="12.75">
      <c r="A15" s="45"/>
      <c r="B15" s="195"/>
      <c r="C15" s="45"/>
    </row>
    <row r="16" spans="1:3" ht="12.75">
      <c r="A16" s="45"/>
      <c r="B16" s="195"/>
      <c r="C16" s="45"/>
    </row>
    <row r="17" spans="1:3" ht="12.75">
      <c r="A17" s="45"/>
      <c r="B17" s="195"/>
      <c r="C17" s="45"/>
    </row>
    <row r="18" spans="1:3" ht="12.75">
      <c r="A18" s="45"/>
      <c r="B18" s="195"/>
      <c r="C18" s="45"/>
    </row>
    <row r="19" spans="1:3" ht="12.75">
      <c r="A19" s="45"/>
      <c r="B19" s="195"/>
      <c r="C19" s="45"/>
    </row>
    <row r="20" spans="1:3" ht="12.75">
      <c r="A20" s="45"/>
      <c r="B20" s="195"/>
      <c r="C20" s="45"/>
    </row>
    <row r="21" spans="1:3" ht="12.75">
      <c r="A21" s="45"/>
      <c r="B21" s="195"/>
      <c r="C21" s="45"/>
    </row>
    <row r="22" spans="1:3" ht="12.75">
      <c r="A22" s="45"/>
      <c r="B22" s="195"/>
      <c r="C22" s="45"/>
    </row>
    <row r="23" spans="1:3" ht="12.75">
      <c r="A23" s="45"/>
      <c r="B23" s="195"/>
      <c r="C23" s="45"/>
    </row>
    <row r="24" spans="1:3" ht="12.75">
      <c r="A24" s="45"/>
      <c r="B24" s="195"/>
      <c r="C24" s="45"/>
    </row>
    <row r="25" spans="1:3" ht="13.5" thickBot="1">
      <c r="A25" s="96"/>
      <c r="B25" s="196"/>
      <c r="C25" s="96"/>
    </row>
    <row r="26" spans="1:3" ht="16.5" thickBot="1">
      <c r="A26" s="85" t="s">
        <v>171</v>
      </c>
      <c r="B26" s="86">
        <f>SUM(B7:B25)</f>
        <v>0</v>
      </c>
      <c r="C26" s="85">
        <f>SUM(C7:C25)</f>
        <v>0</v>
      </c>
    </row>
  </sheetData>
  <sheetProtection/>
  <mergeCells count="2">
    <mergeCell ref="A1:B1"/>
    <mergeCell ref="A3:B3"/>
  </mergeCells>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H6"/>
  <sheetViews>
    <sheetView zoomScalePageLayoutView="0" workbookViewId="0" topLeftCell="A1">
      <selection activeCell="A2" sqref="A2"/>
    </sheetView>
  </sheetViews>
  <sheetFormatPr defaultColWidth="9.140625" defaultRowHeight="12.75"/>
  <cols>
    <col min="1" max="1" width="24.421875" style="0" customWidth="1"/>
    <col min="2" max="2" width="11.421875" style="0" customWidth="1"/>
    <col min="3" max="4" width="26.00390625" style="0" customWidth="1"/>
    <col min="5" max="5" width="16.00390625" style="0" customWidth="1"/>
    <col min="6" max="6" width="12.421875" style="0" customWidth="1"/>
    <col min="7" max="7" width="19.7109375" style="0" customWidth="1"/>
    <col min="8" max="8" width="29.421875" style="0" customWidth="1"/>
  </cols>
  <sheetData>
    <row r="1" spans="1:8" ht="18.75" thickBot="1">
      <c r="A1" s="179" t="s">
        <v>70</v>
      </c>
      <c r="B1" s="180"/>
      <c r="C1" s="180"/>
      <c r="D1" s="180"/>
      <c r="E1" s="180"/>
      <c r="F1" s="180"/>
      <c r="G1" s="180"/>
      <c r="H1" s="181"/>
    </row>
    <row r="2" spans="1:8" ht="18.75" thickBot="1">
      <c r="A2" s="69"/>
      <c r="B2" s="69"/>
      <c r="C2" s="69"/>
      <c r="D2" s="69"/>
      <c r="E2" s="69"/>
      <c r="F2" s="69"/>
      <c r="G2" s="69"/>
      <c r="H2" s="69"/>
    </row>
    <row r="3" spans="1:8" ht="37.5" customHeight="1" thickBot="1">
      <c r="A3" s="127" t="s">
        <v>154</v>
      </c>
      <c r="B3" s="128"/>
      <c r="C3" s="128"/>
      <c r="D3" s="128"/>
      <c r="E3" s="128"/>
      <c r="F3" s="128"/>
      <c r="G3" s="128"/>
      <c r="H3" s="129"/>
    </row>
    <row r="4" spans="1:8" ht="12.75">
      <c r="A4" s="185"/>
      <c r="B4" s="185"/>
      <c r="C4" s="185"/>
      <c r="D4" s="185"/>
      <c r="E4" s="185"/>
      <c r="F4" s="185"/>
      <c r="G4" s="185"/>
      <c r="H4" s="185"/>
    </row>
    <row r="6" spans="1:8" ht="25.5">
      <c r="A6" s="63" t="s">
        <v>86</v>
      </c>
      <c r="B6" s="63" t="s">
        <v>87</v>
      </c>
      <c r="C6" s="63" t="s">
        <v>88</v>
      </c>
      <c r="D6" s="63" t="s">
        <v>153</v>
      </c>
      <c r="E6" s="64" t="s">
        <v>89</v>
      </c>
      <c r="F6" s="63" t="s">
        <v>90</v>
      </c>
      <c r="G6" s="63" t="s">
        <v>117</v>
      </c>
      <c r="H6" s="64" t="s">
        <v>91</v>
      </c>
    </row>
  </sheetData>
  <sheetProtection/>
  <mergeCells count="3">
    <mergeCell ref="A1:H1"/>
    <mergeCell ref="A4:H4"/>
    <mergeCell ref="A3:H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Harrisburg Area Community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kashaffer</cp:lastModifiedBy>
  <dcterms:created xsi:type="dcterms:W3CDTF">2010-03-10T15:23:18Z</dcterms:created>
  <dcterms:modified xsi:type="dcterms:W3CDTF">2010-04-29T19:55:35Z</dcterms:modified>
  <cp:category/>
  <cp:version/>
  <cp:contentType/>
  <cp:contentStatus/>
</cp:coreProperties>
</file>